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bag-my.sharepoint.com/personal/jakub_paterna_pipelife_com/Documents/Dokumenty/ceníky/05-2026/"/>
    </mc:Choice>
  </mc:AlternateContent>
  <xr:revisionPtr revIDLastSave="0" documentId="8_{C5DA8F1C-0815-4E31-BBA0-4A04728A923B}" xr6:coauthVersionLast="47" xr6:coauthVersionMax="47" xr10:uidLastSave="{00000000-0000-0000-0000-000000000000}"/>
  <bookViews>
    <workbookView xWindow="-120" yWindow="-120" windowWidth="29040" windowHeight="15720" tabRatio="987" firstSheet="1" activeTab="2" xr2:uid="{00000000-000D-0000-FFFF-FFFF00000000}"/>
  </bookViews>
  <sheets>
    <sheet name="_com.sap.ip.bi.xl.hiddensheet" sheetId="5" state="veryHidden" r:id="rId1"/>
    <sheet name="Rabatové skupiny TZB systémů" sheetId="1" r:id="rId2"/>
    <sheet name="TZB systémy" sheetId="3" r:id="rId3"/>
    <sheet name="Výprodej" sheetId="4" r:id="rId4"/>
  </sheets>
  <definedNames>
    <definedName name="_xlnm._FilterDatabase" localSheetId="3" hidden="1">Výprodej!$A$7:$M$371</definedName>
    <definedName name="_xlnm.Print_Area" localSheetId="1">'Rabatové skupiny TZB systémů'!$A$1:$C$38</definedName>
    <definedName name="_xlnm.Print_Area" localSheetId="2">'TZB systémy'!$A$1:$N$2296</definedName>
    <definedName name="_xlnm.Print_Area" localSheetId="3">Výprodej!$A$1:$M$371</definedName>
    <definedName name="SAPCrosstab1">'TZB systémy'!$C$1166</definedName>
  </definedNames>
  <calcPr calcId="191028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09" i="3" l="1"/>
  <c r="I1017" i="3" l="1"/>
  <c r="I871" i="3"/>
  <c r="I867" i="3"/>
  <c r="I859" i="3"/>
  <c r="I855" i="3"/>
  <c r="I711" i="3"/>
  <c r="I701" i="3"/>
  <c r="I296" i="3"/>
  <c r="I1758" i="3"/>
  <c r="H180" i="4"/>
  <c r="H183" i="4" s="1"/>
  <c r="H6" i="4"/>
  <c r="A3" i="3"/>
  <c r="H62" i="4"/>
  <c r="H73" i="4" s="1"/>
  <c r="H133" i="4"/>
  <c r="H350" i="4"/>
  <c r="H357" i="4" s="1"/>
  <c r="H187" i="4"/>
  <c r="H282" i="4" s="1"/>
  <c r="I1592" i="3"/>
  <c r="I1677" i="3"/>
  <c r="I1755" i="3" s="1"/>
  <c r="I1773" i="3"/>
  <c r="I1783" i="3" s="1"/>
  <c r="M350" i="4"/>
  <c r="H166" i="4"/>
  <c r="H168" i="4" s="1"/>
  <c r="M166" i="4"/>
  <c r="A3" i="4"/>
  <c r="I283" i="3"/>
  <c r="I2115" i="3"/>
  <c r="I2282" i="3" s="1"/>
  <c r="I1847" i="3"/>
  <c r="I1185" i="3"/>
  <c r="I1314" i="3" s="1"/>
  <c r="I1147" i="3"/>
  <c r="I1179" i="3" s="1"/>
  <c r="I686" i="3"/>
  <c r="I1005" i="3" s="1"/>
  <c r="I665" i="3"/>
  <c r="I646" i="3"/>
  <c r="I651" i="3" s="1"/>
  <c r="I616" i="3"/>
  <c r="I596" i="3"/>
  <c r="I606" i="3" s="1"/>
  <c r="I503" i="3"/>
  <c r="I581" i="3" s="1"/>
  <c r="I339" i="3"/>
  <c r="I453" i="3" s="1"/>
  <c r="I53" i="3"/>
  <c r="I6" i="3"/>
  <c r="I31" i="3" s="1"/>
  <c r="H194" i="4"/>
  <c r="H189" i="4"/>
  <c r="H136" i="4"/>
  <c r="H107" i="4"/>
  <c r="H71" i="4"/>
  <c r="H87" i="4"/>
  <c r="H110" i="4"/>
  <c r="H77" i="4"/>
  <c r="H113" i="4"/>
  <c r="H86" i="4"/>
  <c r="H123" i="4"/>
  <c r="H98" i="4"/>
  <c r="H109" i="4"/>
  <c r="H65" i="4"/>
  <c r="H115" i="4"/>
  <c r="H140" i="4"/>
  <c r="H127" i="4"/>
  <c r="H137" i="4"/>
  <c r="H117" i="4"/>
  <c r="H138" i="4"/>
  <c r="H156" i="4"/>
  <c r="H122" i="4"/>
  <c r="H158" i="4"/>
  <c r="H130" i="4"/>
  <c r="H149" i="4"/>
  <c r="H126" i="4"/>
  <c r="H88" i="4"/>
  <c r="H92" i="4"/>
  <c r="H103" i="4"/>
  <c r="H121" i="4"/>
  <c r="H89" i="4"/>
  <c r="H155" i="4"/>
  <c r="H64" i="4"/>
  <c r="H129" i="4"/>
  <c r="H150" i="4"/>
  <c r="H106" i="4"/>
  <c r="H141" i="4"/>
  <c r="H134" i="4"/>
  <c r="H82" i="4"/>
  <c r="H67" i="4"/>
  <c r="H159" i="4"/>
  <c r="H70" i="4"/>
  <c r="H79" i="4"/>
  <c r="H85" i="4"/>
  <c r="H154" i="4"/>
  <c r="H76" i="4"/>
  <c r="H94" i="4"/>
  <c r="H151" i="4"/>
  <c r="H162" i="4"/>
  <c r="H146" i="4"/>
  <c r="H91" i="4"/>
  <c r="H99" i="4"/>
  <c r="H100" i="4"/>
  <c r="H108" i="4"/>
  <c r="H139" i="4"/>
  <c r="H128" i="4"/>
  <c r="H119" i="4"/>
  <c r="H111" i="4"/>
  <c r="H112" i="4"/>
  <c r="H104" i="4"/>
  <c r="H81" i="4"/>
  <c r="H68" i="4"/>
  <c r="H69" i="4"/>
  <c r="H124" i="4"/>
  <c r="H101" i="4"/>
  <c r="H72" i="4"/>
  <c r="H164" i="4"/>
  <c r="H74" i="4"/>
  <c r="H84" i="4"/>
  <c r="H116" i="4"/>
  <c r="H118" i="4"/>
  <c r="H148" i="4"/>
  <c r="H102" i="4"/>
  <c r="H153" i="4"/>
  <c r="H120" i="4"/>
  <c r="H75" i="4"/>
  <c r="H132" i="4"/>
  <c r="H142" i="4"/>
  <c r="H78" i="4"/>
  <c r="H145" i="4"/>
  <c r="H95" i="4"/>
  <c r="H114" i="4"/>
  <c r="H125" i="4"/>
  <c r="H161" i="4"/>
  <c r="I2167" i="3"/>
  <c r="I2295" i="3"/>
  <c r="I2131" i="3"/>
  <c r="I2117" i="3"/>
  <c r="I978" i="3"/>
  <c r="I904" i="3"/>
  <c r="I961" i="3"/>
  <c r="I2273" i="3"/>
  <c r="I2242" i="3"/>
  <c r="I1647" i="3" l="1"/>
  <c r="I1618" i="3"/>
  <c r="I674" i="3"/>
  <c r="I666" i="3"/>
  <c r="I668" i="3"/>
  <c r="I667" i="3"/>
  <c r="I946" i="3"/>
  <c r="I739" i="3"/>
  <c r="I959" i="3"/>
  <c r="I1976" i="3"/>
  <c r="I2081" i="3"/>
  <c r="I1115" i="3"/>
  <c r="I156" i="3"/>
  <c r="I209" i="3"/>
  <c r="I212" i="3"/>
  <c r="I1136" i="3"/>
  <c r="I1833" i="3"/>
  <c r="H321" i="4"/>
  <c r="I2188" i="3"/>
  <c r="I1831" i="3"/>
  <c r="I2118" i="3"/>
  <c r="I1775" i="3"/>
  <c r="I1812" i="3"/>
  <c r="H263" i="4"/>
  <c r="H267" i="4"/>
  <c r="I1883" i="3"/>
  <c r="I2283" i="3"/>
  <c r="I2236" i="3"/>
  <c r="I2254" i="3"/>
  <c r="I2143" i="3"/>
  <c r="I2281" i="3"/>
  <c r="I2198" i="3"/>
  <c r="I2119" i="3"/>
  <c r="I2211" i="3"/>
  <c r="I2172" i="3"/>
  <c r="I2138" i="3"/>
  <c r="I2194" i="3"/>
  <c r="I2240" i="3"/>
  <c r="I2229" i="3"/>
  <c r="I2148" i="3"/>
  <c r="I2260" i="3"/>
  <c r="I2213" i="3"/>
  <c r="I1896" i="3"/>
  <c r="H359" i="4"/>
  <c r="I1911" i="3"/>
  <c r="I1920" i="3"/>
  <c r="H369" i="4"/>
  <c r="I1650" i="3"/>
  <c r="I1934" i="3"/>
  <c r="H366" i="4"/>
  <c r="H353" i="4"/>
  <c r="I1923" i="3"/>
  <c r="H309" i="4"/>
  <c r="I1692" i="3"/>
  <c r="I1946" i="3"/>
  <c r="I2054" i="3"/>
  <c r="I2076" i="3"/>
  <c r="I2090" i="3"/>
  <c r="I1862" i="3"/>
  <c r="I2091" i="3"/>
  <c r="I2103" i="3"/>
  <c r="I1906" i="3"/>
  <c r="I1884" i="3"/>
  <c r="I2112" i="3"/>
  <c r="I1850" i="3"/>
  <c r="I2018" i="3"/>
  <c r="I1851" i="3"/>
  <c r="I2028" i="3"/>
  <c r="I1899" i="3"/>
  <c r="I2102" i="3"/>
  <c r="I1750" i="3"/>
  <c r="I1718" i="3"/>
  <c r="I1717" i="3"/>
  <c r="I1742" i="3"/>
  <c r="I1716" i="3"/>
  <c r="I1715" i="3"/>
  <c r="I1714" i="3"/>
  <c r="H358" i="4"/>
  <c r="H363" i="4"/>
  <c r="H356" i="4"/>
  <c r="H354" i="4"/>
  <c r="H355" i="4"/>
  <c r="H352" i="4"/>
  <c r="H360" i="4"/>
  <c r="H298" i="4"/>
  <c r="H261" i="4"/>
  <c r="H308" i="4"/>
  <c r="H333" i="4"/>
  <c r="H269" i="4"/>
  <c r="H250" i="4"/>
  <c r="H320" i="4"/>
  <c r="H303" i="4"/>
  <c r="H216" i="4"/>
  <c r="H224" i="4"/>
  <c r="H268" i="4"/>
  <c r="H343" i="4"/>
  <c r="H257" i="4"/>
  <c r="H201" i="4"/>
  <c r="H239" i="4"/>
  <c r="H287" i="4"/>
  <c r="H253" i="4"/>
  <c r="I1361" i="3"/>
  <c r="H240" i="4"/>
  <c r="H277" i="4"/>
  <c r="H325" i="4"/>
  <c r="H329" i="4"/>
  <c r="H335" i="4"/>
  <c r="H272" i="4"/>
  <c r="I1372" i="3"/>
  <c r="H220" i="4"/>
  <c r="H225" i="4"/>
  <c r="H244" i="4"/>
  <c r="H256" i="4"/>
  <c r="H242" i="4"/>
  <c r="H232" i="4"/>
  <c r="H288" i="4"/>
  <c r="H275" i="4"/>
  <c r="H236" i="4"/>
  <c r="H241" i="4"/>
  <c r="H300" i="4"/>
  <c r="H323" i="4"/>
  <c r="H322" i="4"/>
  <c r="H273" i="4"/>
  <c r="H213" i="4"/>
  <c r="H265" i="4"/>
  <c r="H337" i="4"/>
  <c r="H289" i="4"/>
  <c r="H203" i="4"/>
  <c r="H336" i="4"/>
  <c r="H278" i="4"/>
  <c r="H209" i="4"/>
  <c r="H276" i="4"/>
  <c r="H291" i="4"/>
  <c r="H310" i="4"/>
  <c r="H307" i="4"/>
  <c r="H347" i="4"/>
  <c r="H258" i="4"/>
  <c r="H318" i="4"/>
  <c r="H235" i="4"/>
  <c r="H316" i="4"/>
  <c r="H227" i="4"/>
  <c r="H285" i="4"/>
  <c r="H262" i="4"/>
  <c r="H324" i="4"/>
  <c r="H218" i="4"/>
  <c r="H264" i="4"/>
  <c r="H266" i="4"/>
  <c r="I947" i="3"/>
  <c r="I700" i="3"/>
  <c r="I956" i="3"/>
  <c r="I704" i="3"/>
  <c r="I1007" i="3"/>
  <c r="I843" i="3"/>
  <c r="I1041" i="3"/>
  <c r="I847" i="3"/>
  <c r="I1055" i="3"/>
  <c r="I1479" i="3"/>
  <c r="H313" i="4"/>
  <c r="H279" i="4"/>
  <c r="H237" i="4"/>
  <c r="H304" i="4"/>
  <c r="H331" i="4"/>
  <c r="H305" i="4"/>
  <c r="H339" i="4"/>
  <c r="H230" i="4"/>
  <c r="H252" i="4"/>
  <c r="H342" i="4"/>
  <c r="H334" i="4"/>
  <c r="H204" i="4"/>
  <c r="H200" i="4"/>
  <c r="H243" i="4"/>
  <c r="I1490" i="3"/>
  <c r="H219" i="4"/>
  <c r="H222" i="4"/>
  <c r="H319" i="4"/>
  <c r="H199" i="4"/>
  <c r="H293" i="4"/>
  <c r="H295" i="4"/>
  <c r="H299" i="4"/>
  <c r="H196" i="4"/>
  <c r="H206" i="4"/>
  <c r="H297" i="4"/>
  <c r="H292" i="4"/>
  <c r="H255" i="4"/>
  <c r="H301" i="4"/>
  <c r="H346" i="4"/>
  <c r="H345" i="4"/>
  <c r="H283" i="4"/>
  <c r="H251" i="4"/>
  <c r="H198" i="4"/>
  <c r="H296" i="4"/>
  <c r="H284" i="4"/>
  <c r="H344" i="4"/>
  <c r="H210" i="4"/>
  <c r="H228" i="4"/>
  <c r="H306" i="4"/>
  <c r="H248" i="4"/>
  <c r="H338" i="4"/>
  <c r="H205" i="4"/>
  <c r="I1215" i="3"/>
  <c r="H330" i="4"/>
  <c r="H348" i="4"/>
  <c r="H302" i="4"/>
  <c r="H195" i="4"/>
  <c r="H211" i="4"/>
  <c r="H315" i="4"/>
  <c r="H215" i="4"/>
  <c r="H311" i="4"/>
  <c r="H233" i="4"/>
  <c r="H246" i="4"/>
  <c r="H190" i="4"/>
  <c r="H317" i="4"/>
  <c r="H286" i="4"/>
  <c r="H212" i="4"/>
  <c r="I1240" i="3"/>
  <c r="H207" i="4"/>
  <c r="H231" i="4"/>
  <c r="H328" i="4"/>
  <c r="H208" i="4"/>
  <c r="H274" i="4"/>
  <c r="H214" i="4"/>
  <c r="H223" i="4"/>
  <c r="H340" i="4"/>
  <c r="H191" i="4"/>
  <c r="H294" i="4"/>
  <c r="H193" i="4"/>
  <c r="H202" i="4"/>
  <c r="H234" i="4"/>
  <c r="H281" i="4"/>
  <c r="H341" i="4"/>
  <c r="H221" i="4"/>
  <c r="H312" i="4"/>
  <c r="H326" i="4"/>
  <c r="H192" i="4"/>
  <c r="H327" i="4"/>
  <c r="H270" i="4"/>
  <c r="H247" i="4"/>
  <c r="H332" i="4"/>
  <c r="H254" i="4"/>
  <c r="I1216" i="3"/>
  <c r="H280" i="4"/>
  <c r="H217" i="4"/>
  <c r="H259" i="4"/>
  <c r="H238" i="4"/>
  <c r="H226" i="4"/>
  <c r="H245" i="4"/>
  <c r="H229" i="4"/>
  <c r="H314" i="4"/>
  <c r="H271" i="4"/>
  <c r="H290" i="4"/>
  <c r="H260" i="4"/>
  <c r="H249" i="4"/>
  <c r="I1167" i="3"/>
  <c r="I690" i="3"/>
  <c r="I936" i="3"/>
  <c r="I693" i="3"/>
  <c r="I945" i="3"/>
  <c r="H182" i="4"/>
  <c r="I784" i="3"/>
  <c r="I897" i="3"/>
  <c r="I969" i="3"/>
  <c r="I1137" i="3"/>
  <c r="H184" i="4"/>
  <c r="I796" i="3"/>
  <c r="I911" i="3"/>
  <c r="I979" i="3"/>
  <c r="I807" i="3"/>
  <c r="I919" i="3"/>
  <c r="I981" i="3"/>
  <c r="I819" i="3"/>
  <c r="I922" i="3"/>
  <c r="I983" i="3"/>
  <c r="H185" i="4"/>
  <c r="I823" i="3"/>
  <c r="I924" i="3"/>
  <c r="I1004" i="3"/>
  <c r="I689" i="3"/>
  <c r="I835" i="3"/>
  <c r="I934" i="3"/>
  <c r="I60" i="3"/>
  <c r="H93" i="4"/>
  <c r="H163" i="4"/>
  <c r="H135" i="4"/>
  <c r="H80" i="4"/>
  <c r="H83" i="4"/>
  <c r="H157" i="4"/>
  <c r="H131" i="4"/>
  <c r="H147" i="4"/>
  <c r="H160" i="4"/>
  <c r="H90" i="4"/>
  <c r="H66" i="4"/>
  <c r="H96" i="4"/>
  <c r="H143" i="4"/>
  <c r="H144" i="4"/>
  <c r="H105" i="4"/>
  <c r="H152" i="4"/>
  <c r="H173" i="4"/>
  <c r="H176" i="4"/>
  <c r="H171" i="4"/>
  <c r="I605" i="3"/>
  <c r="I615" i="3"/>
  <c r="H174" i="4"/>
  <c r="H170" i="4"/>
  <c r="H169" i="4"/>
  <c r="H175" i="4"/>
  <c r="H172" i="4"/>
  <c r="H177" i="4"/>
  <c r="H178" i="4"/>
  <c r="H97" i="4"/>
  <c r="I83" i="3"/>
  <c r="I84" i="3"/>
  <c r="I43" i="3"/>
  <c r="I45" i="3"/>
  <c r="I8" i="3"/>
  <c r="I19" i="3"/>
  <c r="I940" i="3"/>
  <c r="I964" i="3"/>
  <c r="I941" i="3"/>
  <c r="I953" i="3"/>
  <c r="I966" i="3"/>
  <c r="I943" i="3"/>
  <c r="I442" i="3"/>
  <c r="I505" i="3"/>
  <c r="I529" i="3"/>
  <c r="I541" i="3"/>
  <c r="I553" i="3"/>
  <c r="I565" i="3"/>
  <c r="I577" i="3"/>
  <c r="I729" i="3"/>
  <c r="I789" i="3"/>
  <c r="I801" i="3"/>
  <c r="I813" i="3"/>
  <c r="I825" i="3"/>
  <c r="I837" i="3"/>
  <c r="I849" i="3"/>
  <c r="I861" i="3"/>
  <c r="I887" i="3"/>
  <c r="I899" i="3"/>
  <c r="I913" i="3"/>
  <c r="I925" i="3"/>
  <c r="I937" i="3"/>
  <c r="I973" i="3"/>
  <c r="I985" i="3"/>
  <c r="I997" i="3"/>
  <c r="I1009" i="3"/>
  <c r="I1021" i="3"/>
  <c r="I1033" i="3"/>
  <c r="I1045" i="3"/>
  <c r="I1057" i="3"/>
  <c r="I1069" i="3"/>
  <c r="I1081" i="3"/>
  <c r="I1093" i="3"/>
  <c r="I1105" i="3"/>
  <c r="I1117" i="3"/>
  <c r="I1129" i="3"/>
  <c r="I1141" i="3"/>
  <c r="I1751" i="3"/>
  <c r="I1122" i="3"/>
  <c r="I371" i="3"/>
  <c r="I718" i="3"/>
  <c r="I790" i="3"/>
  <c r="I802" i="3"/>
  <c r="I814" i="3"/>
  <c r="I826" i="3"/>
  <c r="I838" i="3"/>
  <c r="I850" i="3"/>
  <c r="I874" i="3"/>
  <c r="I888" i="3"/>
  <c r="I900" i="3"/>
  <c r="I914" i="3"/>
  <c r="I926" i="3"/>
  <c r="I974" i="3"/>
  <c r="I986" i="3"/>
  <c r="I998" i="3"/>
  <c r="I1010" i="3"/>
  <c r="I1022" i="3"/>
  <c r="I1034" i="3"/>
  <c r="I1046" i="3"/>
  <c r="I1058" i="3"/>
  <c r="I1070" i="3"/>
  <c r="I1082" i="3"/>
  <c r="I1094" i="3"/>
  <c r="I1106" i="3"/>
  <c r="I1118" i="3"/>
  <c r="I1130" i="3"/>
  <c r="I1142" i="3"/>
  <c r="I1752" i="3"/>
  <c r="I1779" i="3"/>
  <c r="I1026" i="3"/>
  <c r="I1453" i="3"/>
  <c r="I531" i="3"/>
  <c r="I591" i="3"/>
  <c r="I682" i="3"/>
  <c r="I697" i="3"/>
  <c r="I707" i="3"/>
  <c r="I719" i="3"/>
  <c r="I731" i="3"/>
  <c r="I743" i="3"/>
  <c r="I755" i="3"/>
  <c r="I767" i="3"/>
  <c r="I779" i="3"/>
  <c r="I791" i="3"/>
  <c r="I803" i="3"/>
  <c r="I815" i="3"/>
  <c r="I827" i="3"/>
  <c r="I839" i="3"/>
  <c r="I851" i="3"/>
  <c r="I863" i="3"/>
  <c r="I875" i="3"/>
  <c r="I889" i="3"/>
  <c r="I939" i="3"/>
  <c r="I963" i="3"/>
  <c r="I975" i="3"/>
  <c r="I987" i="3"/>
  <c r="I999" i="3"/>
  <c r="I1011" i="3"/>
  <c r="I1023" i="3"/>
  <c r="I1035" i="3"/>
  <c r="I1047" i="3"/>
  <c r="I1059" i="3"/>
  <c r="I1071" i="3"/>
  <c r="I1083" i="3"/>
  <c r="I1095" i="3"/>
  <c r="I1107" i="3"/>
  <c r="I1119" i="3"/>
  <c r="I1131" i="3"/>
  <c r="I1143" i="3"/>
  <c r="I1688" i="3"/>
  <c r="I1700" i="3"/>
  <c r="I1712" i="3"/>
  <c r="I1729" i="3"/>
  <c r="I1741" i="3"/>
  <c r="I1753" i="3"/>
  <c r="I1840" i="3"/>
  <c r="I856" i="3"/>
  <c r="I929" i="3"/>
  <c r="I720" i="3"/>
  <c r="I732" i="3"/>
  <c r="I744" i="3"/>
  <c r="I756" i="3"/>
  <c r="I768" i="3"/>
  <c r="I780" i="3"/>
  <c r="I792" i="3"/>
  <c r="I804" i="3"/>
  <c r="I816" i="3"/>
  <c r="I828" i="3"/>
  <c r="I840" i="3"/>
  <c r="I852" i="3"/>
  <c r="I864" i="3"/>
  <c r="I876" i="3"/>
  <c r="I869" i="3"/>
  <c r="I1841" i="3"/>
  <c r="I2210" i="3"/>
  <c r="I2147" i="3"/>
  <c r="I2284" i="3"/>
  <c r="I2152" i="3"/>
  <c r="I2202" i="3"/>
  <c r="I2180" i="3"/>
  <c r="I2187" i="3"/>
  <c r="I699" i="3"/>
  <c r="I709" i="3"/>
  <c r="I721" i="3"/>
  <c r="I769" i="3"/>
  <c r="I781" i="3"/>
  <c r="I853" i="3"/>
  <c r="I1097" i="3"/>
  <c r="I2276" i="3"/>
  <c r="I1881" i="3"/>
  <c r="I116" i="3"/>
  <c r="I688" i="3"/>
  <c r="I710" i="3"/>
  <c r="I782" i="3"/>
  <c r="I794" i="3"/>
  <c r="I892" i="3"/>
  <c r="I930" i="3"/>
  <c r="I942" i="3"/>
  <c r="I832" i="3"/>
  <c r="I920" i="3"/>
  <c r="I931" i="3"/>
  <c r="I954" i="3"/>
  <c r="I965" i="3"/>
  <c r="I976" i="3"/>
  <c r="I988" i="3"/>
  <c r="I1000" i="3"/>
  <c r="I1012" i="3"/>
  <c r="I1024" i="3"/>
  <c r="I1036" i="3"/>
  <c r="I1048" i="3"/>
  <c r="I1060" i="3"/>
  <c r="I1072" i="3"/>
  <c r="I1084" i="3"/>
  <c r="I1096" i="3"/>
  <c r="I1108" i="3"/>
  <c r="I1120" i="3"/>
  <c r="I1132" i="3"/>
  <c r="I1144" i="3"/>
  <c r="I649" i="3"/>
  <c r="I691" i="3"/>
  <c r="I702" i="3"/>
  <c r="I725" i="3"/>
  <c r="I737" i="3"/>
  <c r="I749" i="3"/>
  <c r="I761" i="3"/>
  <c r="I773" i="3"/>
  <c r="I797" i="3"/>
  <c r="I821" i="3"/>
  <c r="I845" i="3"/>
  <c r="I895" i="3"/>
  <c r="I909" i="3"/>
  <c r="I921" i="3"/>
  <c r="I932" i="3"/>
  <c r="I955" i="3"/>
  <c r="I977" i="3"/>
  <c r="I989" i="3"/>
  <c r="I1001" i="3"/>
  <c r="I1013" i="3"/>
  <c r="I1025" i="3"/>
  <c r="I1037" i="3"/>
  <c r="I1049" i="3"/>
  <c r="I1061" i="3"/>
  <c r="I1073" i="3"/>
  <c r="I1085" i="3"/>
  <c r="I1109" i="3"/>
  <c r="I1121" i="3"/>
  <c r="I1133" i="3"/>
  <c r="I1145" i="3"/>
  <c r="I676" i="3"/>
  <c r="I714" i="3"/>
  <c r="I726" i="3"/>
  <c r="I738" i="3"/>
  <c r="I750" i="3"/>
  <c r="I762" i="3"/>
  <c r="I870" i="3"/>
  <c r="I884" i="3"/>
  <c r="I933" i="3"/>
  <c r="I944" i="3"/>
  <c r="I990" i="3"/>
  <c r="I1002" i="3"/>
  <c r="I1014" i="3"/>
  <c r="I1038" i="3"/>
  <c r="I1050" i="3"/>
  <c r="I1062" i="3"/>
  <c r="I1074" i="3"/>
  <c r="I1086" i="3"/>
  <c r="I1098" i="3"/>
  <c r="I1110" i="3"/>
  <c r="I1134" i="3"/>
  <c r="I2092" i="3"/>
  <c r="I10" i="3"/>
  <c r="I46" i="3"/>
  <c r="I2044" i="3"/>
  <c r="I1760" i="3"/>
  <c r="I1349" i="3"/>
  <c r="I1629" i="3"/>
  <c r="I1422" i="3"/>
  <c r="I1446" i="3"/>
  <c r="I1482" i="3"/>
  <c r="I1554" i="3"/>
  <c r="I1665" i="3"/>
  <c r="I1641" i="3"/>
  <c r="I2061" i="3"/>
  <c r="I1919" i="3"/>
  <c r="I1398" i="3"/>
  <c r="I1434" i="3"/>
  <c r="I1470" i="3"/>
  <c r="I1494" i="3"/>
  <c r="I1566" i="3"/>
  <c r="I1630" i="3"/>
  <c r="I1762" i="3"/>
  <c r="I1900" i="3"/>
  <c r="I1960" i="3"/>
  <c r="I1984" i="3"/>
  <c r="I2104" i="3"/>
  <c r="I1978" i="3"/>
  <c r="I1890" i="3"/>
  <c r="I1485" i="3"/>
  <c r="I1162" i="3"/>
  <c r="I1180" i="3"/>
  <c r="I1442" i="3"/>
  <c r="I1188" i="3"/>
  <c r="I1498" i="3"/>
  <c r="I1237" i="3"/>
  <c r="I1653" i="3"/>
  <c r="I1410" i="3"/>
  <c r="I1458" i="3"/>
  <c r="I1506" i="3"/>
  <c r="I1888" i="3"/>
  <c r="I2068" i="3"/>
  <c r="I1417" i="3"/>
  <c r="I1929" i="3"/>
  <c r="I2158" i="3"/>
  <c r="I2170" i="3"/>
  <c r="I2261" i="3"/>
  <c r="I2238" i="3"/>
  <c r="I2134" i="3"/>
  <c r="I2141" i="3"/>
  <c r="I2279" i="3"/>
  <c r="I2257" i="3"/>
  <c r="I2272" i="3"/>
  <c r="I2154" i="3"/>
  <c r="I2216" i="3"/>
  <c r="I2174" i="3"/>
  <c r="I2205" i="3"/>
  <c r="I2292" i="3"/>
  <c r="I2157" i="3"/>
  <c r="I2293" i="3"/>
  <c r="I2250" i="3"/>
  <c r="I270" i="3"/>
  <c r="I1157" i="3"/>
  <c r="I1169" i="3"/>
  <c r="I1231" i="3"/>
  <c r="I1255" i="3"/>
  <c r="I1375" i="3"/>
  <c r="I1387" i="3"/>
  <c r="I1399" i="3"/>
  <c r="I1411" i="3"/>
  <c r="I1423" i="3"/>
  <c r="I1471" i="3"/>
  <c r="I1619" i="3"/>
  <c r="I1643" i="3"/>
  <c r="I1655" i="3"/>
  <c r="I1668" i="3"/>
  <c r="I1763" i="3"/>
  <c r="I1901" i="3"/>
  <c r="I1913" i="3"/>
  <c r="I1997" i="3"/>
  <c r="I2057" i="3"/>
  <c r="I2069" i="3"/>
  <c r="I2093" i="3"/>
  <c r="I2105" i="3"/>
  <c r="I2125" i="3"/>
  <c r="I2230" i="3"/>
  <c r="I2255" i="3"/>
  <c r="I2249" i="3"/>
  <c r="I2274" i="3"/>
  <c r="I2263" i="3"/>
  <c r="I2269" i="3"/>
  <c r="I2267" i="3"/>
  <c r="I287" i="3"/>
  <c r="I1244" i="3"/>
  <c r="I1328" i="3"/>
  <c r="I1340" i="3"/>
  <c r="I1352" i="3"/>
  <c r="I1364" i="3"/>
  <c r="I1376" i="3"/>
  <c r="I1388" i="3"/>
  <c r="I1400" i="3"/>
  <c r="I1448" i="3"/>
  <c r="I1520" i="3"/>
  <c r="I1532" i="3"/>
  <c r="I1607" i="3"/>
  <c r="I1656" i="3"/>
  <c r="I1914" i="3"/>
  <c r="I1974" i="3"/>
  <c r="I1986" i="3"/>
  <c r="I2046" i="3"/>
  <c r="I2058" i="3"/>
  <c r="I2070" i="3"/>
  <c r="I2196" i="3"/>
  <c r="I2286" i="3"/>
  <c r="I2241" i="3"/>
  <c r="I2262" i="3"/>
  <c r="I2124" i="3"/>
  <c r="I2224" i="3"/>
  <c r="I594" i="3"/>
  <c r="I12" i="3"/>
  <c r="I75" i="3"/>
  <c r="I135" i="3"/>
  <c r="I147" i="3"/>
  <c r="I195" i="3"/>
  <c r="I1159" i="3"/>
  <c r="I1209" i="3"/>
  <c r="I1257" i="3"/>
  <c r="I1293" i="3"/>
  <c r="I1305" i="3"/>
  <c r="I1317" i="3"/>
  <c r="I1401" i="3"/>
  <c r="I1413" i="3"/>
  <c r="I1437" i="3"/>
  <c r="I1509" i="3"/>
  <c r="I1521" i="3"/>
  <c r="I1533" i="3"/>
  <c r="I1581" i="3"/>
  <c r="I1596" i="3"/>
  <c r="I1633" i="3"/>
  <c r="I1879" i="3"/>
  <c r="I1903" i="3"/>
  <c r="I1915" i="3"/>
  <c r="I1951" i="3"/>
  <c r="I1963" i="3"/>
  <c r="I1987" i="3"/>
  <c r="I2214" i="3"/>
  <c r="I2270" i="3"/>
  <c r="I2140" i="3"/>
  <c r="I2235" i="3"/>
  <c r="I2159" i="3"/>
  <c r="I2204" i="3"/>
  <c r="I2155" i="3"/>
  <c r="I25" i="3"/>
  <c r="I37" i="3"/>
  <c r="I49" i="3"/>
  <c r="I64" i="3"/>
  <c r="I76" i="3"/>
  <c r="I1246" i="3"/>
  <c r="I1258" i="3"/>
  <c r="I1282" i="3"/>
  <c r="I1306" i="3"/>
  <c r="I1318" i="3"/>
  <c r="I1354" i="3"/>
  <c r="I1366" i="3"/>
  <c r="I1378" i="3"/>
  <c r="I1402" i="3"/>
  <c r="I1414" i="3"/>
  <c r="I1450" i="3"/>
  <c r="I1510" i="3"/>
  <c r="I1522" i="3"/>
  <c r="I1558" i="3"/>
  <c r="I1570" i="3"/>
  <c r="I1582" i="3"/>
  <c r="I2000" i="3"/>
  <c r="I2096" i="3"/>
  <c r="I2208" i="3"/>
  <c r="I2122" i="3"/>
  <c r="I2137" i="3"/>
  <c r="I2164" i="3"/>
  <c r="I2184" i="3"/>
  <c r="I2195" i="3"/>
  <c r="I2161" i="3"/>
  <c r="I14" i="3"/>
  <c r="I149" i="3"/>
  <c r="I238" i="3"/>
  <c r="I537" i="3"/>
  <c r="I2207" i="3"/>
  <c r="I57" i="3"/>
  <c r="I319" i="3"/>
  <c r="I2289" i="3"/>
  <c r="I2197" i="3"/>
  <c r="I2278" i="3"/>
  <c r="I2237" i="3"/>
  <c r="I621" i="3"/>
  <c r="I2177" i="3"/>
  <c r="I2120" i="3"/>
  <c r="I266" i="3"/>
  <c r="I216" i="3"/>
  <c r="I2228" i="3"/>
  <c r="I2169" i="3"/>
  <c r="I2268" i="3"/>
  <c r="I380" i="3"/>
  <c r="I463" i="3"/>
  <c r="I526" i="3"/>
  <c r="I176" i="3"/>
  <c r="I188" i="3"/>
  <c r="I200" i="3"/>
  <c r="I217" i="3"/>
  <c r="I229" i="3"/>
  <c r="I1380" i="3"/>
  <c r="I890" i="3"/>
  <c r="I153" i="3"/>
  <c r="I165" i="3"/>
  <c r="I177" i="3"/>
  <c r="I189" i="3"/>
  <c r="I201" i="3"/>
  <c r="I230" i="3"/>
  <c r="I280" i="3"/>
  <c r="I430" i="3"/>
  <c r="I501" i="3"/>
  <c r="I516" i="3"/>
  <c r="I552" i="3"/>
  <c r="I564" i="3"/>
  <c r="I576" i="3"/>
  <c r="I588" i="3"/>
  <c r="I603" i="3"/>
  <c r="I679" i="3"/>
  <c r="I694" i="3"/>
  <c r="I812" i="3"/>
  <c r="I824" i="3"/>
  <c r="I836" i="3"/>
  <c r="I848" i="3"/>
  <c r="I860" i="3"/>
  <c r="I872" i="3"/>
  <c r="I886" i="3"/>
  <c r="I898" i="3"/>
  <c r="I912" i="3"/>
  <c r="I923" i="3"/>
  <c r="I935" i="3"/>
  <c r="I967" i="3"/>
  <c r="I991" i="3"/>
  <c r="I1015" i="3"/>
  <c r="I1027" i="3"/>
  <c r="I1039" i="3"/>
  <c r="I1051" i="3"/>
  <c r="I1075" i="3"/>
  <c r="I1123" i="3"/>
  <c r="I1135" i="3"/>
  <c r="I1201" i="3"/>
  <c r="I1249" i="3"/>
  <c r="I1745" i="3"/>
  <c r="I1871" i="3"/>
  <c r="I288" i="3"/>
  <c r="I384" i="3"/>
  <c r="I566" i="3"/>
  <c r="I349" i="3"/>
  <c r="I484" i="3"/>
  <c r="I400" i="3"/>
  <c r="I412" i="3"/>
  <c r="I431" i="3"/>
  <c r="I490" i="3"/>
  <c r="I301" i="3"/>
  <c r="I373" i="3"/>
  <c r="I432" i="3"/>
  <c r="I479" i="3"/>
  <c r="I518" i="3"/>
  <c r="I590" i="3"/>
  <c r="I290" i="3"/>
  <c r="I314" i="3"/>
  <c r="I386" i="3"/>
  <c r="I398" i="3"/>
  <c r="I456" i="3"/>
  <c r="I507" i="3"/>
  <c r="I543" i="3"/>
  <c r="I341" i="3"/>
  <c r="I375" i="3"/>
  <c r="I481" i="3"/>
  <c r="I520" i="3"/>
  <c r="I532" i="3"/>
  <c r="I544" i="3"/>
  <c r="I556" i="3"/>
  <c r="I568" i="3"/>
  <c r="I580" i="3"/>
  <c r="I592" i="3"/>
  <c r="I396" i="3"/>
  <c r="I289" i="3"/>
  <c r="I336" i="3"/>
  <c r="I351" i="3"/>
  <c r="I362" i="3"/>
  <c r="I420" i="3"/>
  <c r="I542" i="3"/>
  <c r="I302" i="3"/>
  <c r="I492" i="3"/>
  <c r="I567" i="3"/>
  <c r="I303" i="3"/>
  <c r="I352" i="3"/>
  <c r="I407" i="3"/>
  <c r="I313" i="3"/>
  <c r="I385" i="3"/>
  <c r="I408" i="3"/>
  <c r="I506" i="3"/>
  <c r="I530" i="3"/>
  <c r="I578" i="3"/>
  <c r="I403" i="3"/>
  <c r="I325" i="3"/>
  <c r="I374" i="3"/>
  <c r="I480" i="3"/>
  <c r="I519" i="3"/>
  <c r="I555" i="3"/>
  <c r="I291" i="3"/>
  <c r="I326" i="3"/>
  <c r="I363" i="3"/>
  <c r="I508" i="3"/>
  <c r="I292" i="3"/>
  <c r="I304" i="3"/>
  <c r="I315" i="3"/>
  <c r="I327" i="3"/>
  <c r="I342" i="3"/>
  <c r="I353" i="3"/>
  <c r="I364" i="3"/>
  <c r="I411" i="3"/>
  <c r="I446" i="3"/>
  <c r="I458" i="3"/>
  <c r="I470" i="3"/>
  <c r="I482" i="3"/>
  <c r="I607" i="3"/>
  <c r="I299" i="3"/>
  <c r="I305" i="3"/>
  <c r="I361" i="3"/>
  <c r="I419" i="3"/>
  <c r="I440" i="3"/>
  <c r="I427" i="3"/>
  <c r="I324" i="3"/>
  <c r="I397" i="3"/>
  <c r="I443" i="3"/>
  <c r="I554" i="3"/>
  <c r="I337" i="3"/>
  <c r="I409" i="3"/>
  <c r="I468" i="3"/>
  <c r="I579" i="3"/>
  <c r="I376" i="3"/>
  <c r="I404" i="3"/>
  <c r="I387" i="3"/>
  <c r="I493" i="3"/>
  <c r="I391" i="3"/>
  <c r="I511" i="3"/>
  <c r="I901" i="3"/>
  <c r="I915" i="3"/>
  <c r="I1549" i="3"/>
  <c r="I655" i="3"/>
  <c r="I293" i="3"/>
  <c r="I316" i="3"/>
  <c r="I328" i="3"/>
  <c r="I343" i="3"/>
  <c r="I424" i="3"/>
  <c r="I436" i="3"/>
  <c r="I471" i="3"/>
  <c r="I570" i="3"/>
  <c r="I645" i="3"/>
  <c r="I1170" i="3"/>
  <c r="I294" i="3"/>
  <c r="I306" i="3"/>
  <c r="I317" i="3"/>
  <c r="I329" i="3"/>
  <c r="I344" i="3"/>
  <c r="I355" i="3"/>
  <c r="I413" i="3"/>
  <c r="I425" i="3"/>
  <c r="I448" i="3"/>
  <c r="I460" i="3"/>
  <c r="I496" i="3"/>
  <c r="I523" i="3"/>
  <c r="I535" i="3"/>
  <c r="I571" i="3"/>
  <c r="I598" i="3"/>
  <c r="I647" i="3"/>
  <c r="I659" i="3"/>
  <c r="I673" i="3"/>
  <c r="I1113" i="3"/>
  <c r="I842" i="3"/>
  <c r="I916" i="3"/>
  <c r="I18" i="3"/>
  <c r="I30" i="3"/>
  <c r="I42" i="3"/>
  <c r="I295" i="3"/>
  <c r="I307" i="3"/>
  <c r="I318" i="3"/>
  <c r="I330" i="3"/>
  <c r="I345" i="3"/>
  <c r="I485" i="3"/>
  <c r="I536" i="3"/>
  <c r="I660" i="3"/>
  <c r="I733" i="3"/>
  <c r="I745" i="3"/>
  <c r="I757" i="3"/>
  <c r="I793" i="3"/>
  <c r="I805" i="3"/>
  <c r="I308" i="3"/>
  <c r="I331" i="3"/>
  <c r="I513" i="3"/>
  <c r="I549" i="3"/>
  <c r="I600" i="3"/>
  <c r="I611" i="3"/>
  <c r="I648" i="3"/>
  <c r="I393" i="3"/>
  <c r="I475" i="3"/>
  <c r="I538" i="3"/>
  <c r="I562" i="3"/>
  <c r="I601" i="3"/>
  <c r="I612" i="3"/>
  <c r="I662" i="3"/>
  <c r="I1337" i="3"/>
  <c r="I1457" i="3"/>
  <c r="I952" i="3"/>
  <c r="I962" i="3"/>
  <c r="I972" i="3"/>
  <c r="I984" i="3"/>
  <c r="I996" i="3"/>
  <c r="I1008" i="3"/>
  <c r="I1020" i="3"/>
  <c r="I1032" i="3"/>
  <c r="I1044" i="3"/>
  <c r="I1056" i="3"/>
  <c r="I1068" i="3"/>
  <c r="I1080" i="3"/>
  <c r="I1092" i="3"/>
  <c r="I1104" i="3"/>
  <c r="I1116" i="3"/>
  <c r="I1128" i="3"/>
  <c r="I1140" i="3"/>
  <c r="I1156" i="3"/>
  <c r="I1168" i="3"/>
  <c r="I1194" i="3"/>
  <c r="I1206" i="3"/>
  <c r="I1218" i="3"/>
  <c r="I1230" i="3"/>
  <c r="I1242" i="3"/>
  <c r="I1254" i="3"/>
  <c r="I1278" i="3"/>
  <c r="I1326" i="3"/>
  <c r="I1338" i="3"/>
  <c r="I1386" i="3"/>
  <c r="I1421" i="3"/>
  <c r="I1469" i="3"/>
  <c r="I1481" i="3"/>
  <c r="I1493" i="3"/>
  <c r="I1505" i="3"/>
  <c r="I1517" i="3"/>
  <c r="I1529" i="3"/>
  <c r="I1541" i="3"/>
  <c r="I1553" i="3"/>
  <c r="I1577" i="3"/>
  <c r="I1651" i="3"/>
  <c r="I1679" i="3"/>
  <c r="I1706" i="3"/>
  <c r="I1849" i="3"/>
  <c r="I1861" i="3"/>
  <c r="I1873" i="3"/>
  <c r="I1885" i="3"/>
  <c r="I1897" i="3"/>
  <c r="I1921" i="3"/>
  <c r="I1957" i="3"/>
  <c r="I1969" i="3"/>
  <c r="I2017" i="3"/>
  <c r="I2089" i="3"/>
  <c r="I2101" i="3"/>
  <c r="I2113" i="3"/>
  <c r="I712" i="3"/>
  <c r="I723" i="3"/>
  <c r="I735" i="3"/>
  <c r="I747" i="3"/>
  <c r="I759" i="3"/>
  <c r="I771" i="3"/>
  <c r="I783" i="3"/>
  <c r="I829" i="3"/>
  <c r="I841" i="3"/>
  <c r="I865" i="3"/>
  <c r="I877" i="3"/>
  <c r="I902" i="3"/>
  <c r="I938" i="3"/>
  <c r="I948" i="3"/>
  <c r="I958" i="3"/>
  <c r="I968" i="3"/>
  <c r="I980" i="3"/>
  <c r="I992" i="3"/>
  <c r="I1016" i="3"/>
  <c r="I1028" i="3"/>
  <c r="I1040" i="3"/>
  <c r="I1052" i="3"/>
  <c r="I1064" i="3"/>
  <c r="I1076" i="3"/>
  <c r="I1088" i="3"/>
  <c r="I1100" i="3"/>
  <c r="I1112" i="3"/>
  <c r="I1124" i="3"/>
  <c r="I311" i="3"/>
  <c r="I322" i="3"/>
  <c r="I334" i="3"/>
  <c r="I360" i="3"/>
  <c r="I383" i="3"/>
  <c r="I395" i="3"/>
  <c r="I406" i="3"/>
  <c r="I418" i="3"/>
  <c r="I441" i="3"/>
  <c r="I452" i="3"/>
  <c r="I464" i="3"/>
  <c r="I527" i="3"/>
  <c r="I539" i="3"/>
  <c r="I551" i="3"/>
  <c r="I563" i="3"/>
  <c r="I575" i="3"/>
  <c r="I587" i="3"/>
  <c r="I602" i="3"/>
  <c r="I613" i="3"/>
  <c r="I663" i="3"/>
  <c r="I678" i="3"/>
  <c r="I692" i="3"/>
  <c r="I703" i="3"/>
  <c r="I713" i="3"/>
  <c r="I724" i="3"/>
  <c r="I736" i="3"/>
  <c r="I748" i="3"/>
  <c r="I760" i="3"/>
  <c r="I772" i="3"/>
  <c r="I795" i="3"/>
  <c r="I818" i="3"/>
  <c r="I830" i="3"/>
  <c r="I854" i="3"/>
  <c r="I866" i="3"/>
  <c r="I878" i="3"/>
  <c r="I1649" i="3"/>
  <c r="I1675" i="3"/>
  <c r="I1648" i="3"/>
  <c r="I1662" i="3"/>
  <c r="I1613" i="3"/>
  <c r="I1625" i="3"/>
  <c r="I2035" i="3"/>
  <c r="I2047" i="3"/>
  <c r="I44" i="3"/>
  <c r="I636" i="3"/>
  <c r="I1657" i="3"/>
  <c r="I1902" i="3"/>
  <c r="I1908" i="3"/>
  <c r="I2039" i="3"/>
  <c r="I1992" i="3"/>
  <c r="I2109" i="3"/>
  <c r="I1943" i="3"/>
  <c r="I1991" i="3"/>
  <c r="I1944" i="3"/>
  <c r="I2040" i="3"/>
  <c r="I2083" i="3"/>
  <c r="I1967" i="3"/>
  <c r="I2004" i="3"/>
  <c r="I2108" i="3"/>
  <c r="I1870" i="3"/>
  <c r="I2048" i="3"/>
  <c r="I1872" i="3"/>
  <c r="I9" i="3"/>
  <c r="I168" i="3"/>
  <c r="I204" i="3"/>
  <c r="I1309" i="3"/>
  <c r="I1333" i="3"/>
  <c r="I1646" i="3"/>
  <c r="I1988" i="3"/>
  <c r="I641" i="3"/>
  <c r="I622" i="3"/>
  <c r="I1176" i="3"/>
  <c r="I1178" i="3"/>
  <c r="I623" i="3"/>
  <c r="I1644" i="3"/>
  <c r="I625" i="3"/>
  <c r="I1149" i="3"/>
  <c r="I1472" i="3"/>
  <c r="I1432" i="3"/>
  <c r="I1491" i="3"/>
  <c r="I1552" i="3"/>
  <c r="I1406" i="3"/>
  <c r="I1265" i="3"/>
  <c r="I1325" i="3"/>
  <c r="I1191" i="3"/>
  <c r="I1420" i="3"/>
  <c r="I1550" i="3"/>
  <c r="I20" i="3"/>
  <c r="I1284" i="3"/>
  <c r="I1537" i="3"/>
  <c r="I169" i="3"/>
  <c r="I257" i="3"/>
  <c r="I131" i="3"/>
  <c r="I178" i="3"/>
  <c r="I205" i="3"/>
  <c r="I103" i="3"/>
  <c r="I255" i="3"/>
  <c r="I109" i="3"/>
  <c r="I121" i="3"/>
  <c r="I234" i="3"/>
  <c r="I637" i="3"/>
  <c r="I1405" i="3"/>
  <c r="I643" i="3"/>
  <c r="I618" i="3"/>
  <c r="I635" i="3"/>
  <c r="I1669" i="3"/>
  <c r="I1764" i="3"/>
  <c r="I48" i="3"/>
  <c r="I16" i="3"/>
  <c r="I32" i="3"/>
  <c r="I624" i="3"/>
  <c r="I1645" i="3"/>
  <c r="I1563" i="3"/>
  <c r="I1528" i="3"/>
  <c r="I1300" i="3"/>
  <c r="I1614" i="3"/>
  <c r="I11" i="3"/>
  <c r="I23" i="3"/>
  <c r="I35" i="3"/>
  <c r="I47" i="3"/>
  <c r="I62" i="3"/>
  <c r="I74" i="3"/>
  <c r="I86" i="3"/>
  <c r="I98" i="3"/>
  <c r="I134" i="3"/>
  <c r="I182" i="3"/>
  <c r="I194" i="3"/>
  <c r="I51" i="3"/>
  <c r="I2049" i="3"/>
  <c r="I2084" i="3"/>
  <c r="I159" i="3"/>
  <c r="I627" i="3"/>
  <c r="I1476" i="3"/>
  <c r="I1500" i="3"/>
  <c r="I1524" i="3"/>
  <c r="I1548" i="3"/>
  <c r="I1584" i="3"/>
  <c r="I1610" i="3"/>
  <c r="I1634" i="3"/>
  <c r="I1940" i="3"/>
  <c r="I2024" i="3"/>
  <c r="I2059" i="3"/>
  <c r="I2094" i="3"/>
  <c r="I26" i="3"/>
  <c r="I50" i="3"/>
  <c r="I77" i="3"/>
  <c r="I148" i="3"/>
  <c r="I639" i="3"/>
  <c r="I652" i="3"/>
  <c r="I1905" i="3"/>
  <c r="I1953" i="3"/>
  <c r="I1977" i="3"/>
  <c r="I2025" i="3"/>
  <c r="I39" i="3"/>
  <c r="I617" i="3"/>
  <c r="I640" i="3"/>
  <c r="I653" i="3"/>
  <c r="I680" i="3"/>
  <c r="I918" i="3"/>
  <c r="I994" i="3"/>
  <c r="I708" i="3"/>
  <c r="I28" i="3"/>
  <c r="I40" i="3"/>
  <c r="I114" i="3"/>
  <c r="I126" i="3"/>
  <c r="I239" i="3"/>
  <c r="I251" i="3"/>
  <c r="I263" i="3"/>
  <c r="I277" i="3"/>
  <c r="I630" i="3"/>
  <c r="I654" i="3"/>
  <c r="I775" i="3"/>
  <c r="I786" i="3"/>
  <c r="I808" i="3"/>
  <c r="I820" i="3"/>
  <c r="I844" i="3"/>
  <c r="I868" i="3"/>
  <c r="I879" i="3"/>
  <c r="I171" i="3"/>
  <c r="I638" i="3"/>
  <c r="I1488" i="3"/>
  <c r="I1512" i="3"/>
  <c r="I1536" i="3"/>
  <c r="I1572" i="3"/>
  <c r="I1598" i="3"/>
  <c r="I1622" i="3"/>
  <c r="I1671" i="3"/>
  <c r="I1928" i="3"/>
  <c r="I2036" i="3"/>
  <c r="I2071" i="3"/>
  <c r="I15" i="3"/>
  <c r="I38" i="3"/>
  <c r="I65" i="3"/>
  <c r="I136" i="3"/>
  <c r="I628" i="3"/>
  <c r="I664" i="3"/>
  <c r="I1151" i="3"/>
  <c r="I1393" i="3"/>
  <c r="I1525" i="3"/>
  <c r="I1917" i="3"/>
  <c r="I1965" i="3"/>
  <c r="I27" i="3"/>
  <c r="I629" i="3"/>
  <c r="I1091" i="3"/>
  <c r="I1686" i="3"/>
  <c r="I17" i="3"/>
  <c r="I29" i="3"/>
  <c r="I41" i="3"/>
  <c r="I80" i="3"/>
  <c r="I92" i="3"/>
  <c r="I228" i="3"/>
  <c r="I240" i="3"/>
  <c r="I252" i="3"/>
  <c r="I264" i="3"/>
  <c r="I278" i="3"/>
  <c r="I752" i="3"/>
  <c r="I1252" i="3"/>
  <c r="I1395" i="3"/>
  <c r="I1769" i="3"/>
  <c r="I2085" i="3"/>
  <c r="I917" i="3"/>
  <c r="I927" i="3"/>
  <c r="I949" i="3"/>
  <c r="I993" i="3"/>
  <c r="I1029" i="3"/>
  <c r="I1053" i="3"/>
  <c r="I1065" i="3"/>
  <c r="I1077" i="3"/>
  <c r="I1089" i="3"/>
  <c r="I1101" i="3"/>
  <c r="I1125" i="3"/>
  <c r="I1323" i="3"/>
  <c r="I1335" i="3"/>
  <c r="I1347" i="3"/>
  <c r="I1359" i="3"/>
  <c r="I1768" i="3"/>
  <c r="I1894" i="3"/>
  <c r="I1930" i="3"/>
  <c r="I1942" i="3"/>
  <c r="I2014" i="3"/>
  <c r="I2026" i="3"/>
  <c r="I466" i="3"/>
  <c r="I2222" i="3"/>
  <c r="I2264" i="3"/>
  <c r="I2251" i="3"/>
  <c r="I2142" i="3"/>
  <c r="I2259" i="3"/>
  <c r="I2247" i="3"/>
  <c r="I2123" i="3"/>
  <c r="I2227" i="3"/>
  <c r="I2166" i="3"/>
  <c r="I21" i="3"/>
  <c r="I33" i="3"/>
  <c r="I96" i="3"/>
  <c r="I142" i="3"/>
  <c r="I154" i="3"/>
  <c r="I166" i="3"/>
  <c r="I415" i="3"/>
  <c r="I438" i="3"/>
  <c r="I449" i="3"/>
  <c r="I461" i="3"/>
  <c r="I472" i="3"/>
  <c r="I483" i="3"/>
  <c r="I494" i="3"/>
  <c r="I619" i="3"/>
  <c r="I696" i="3"/>
  <c r="I706" i="3"/>
  <c r="I716" i="3"/>
  <c r="I728" i="3"/>
  <c r="I740" i="3"/>
  <c r="I764" i="3"/>
  <c r="I776" i="3"/>
  <c r="I798" i="3"/>
  <c r="I809" i="3"/>
  <c r="I833" i="3"/>
  <c r="I857" i="3"/>
  <c r="I880" i="3"/>
  <c r="I893" i="3"/>
  <c r="I905" i="3"/>
  <c r="I928" i="3"/>
  <c r="I950" i="3"/>
  <c r="I960" i="3"/>
  <c r="I970" i="3"/>
  <c r="I982" i="3"/>
  <c r="I1006" i="3"/>
  <c r="I1018" i="3"/>
  <c r="I1030" i="3"/>
  <c r="I1042" i="3"/>
  <c r="I1054" i="3"/>
  <c r="I1066" i="3"/>
  <c r="I1078" i="3"/>
  <c r="I1090" i="3"/>
  <c r="I1102" i="3"/>
  <c r="I1114" i="3"/>
  <c r="I1126" i="3"/>
  <c r="I1138" i="3"/>
  <c r="I2199" i="3"/>
  <c r="I2146" i="3"/>
  <c r="I2150" i="3"/>
  <c r="I2162" i="3"/>
  <c r="I2132" i="3"/>
  <c r="I2128" i="3"/>
  <c r="I2275" i="3"/>
  <c r="I2209" i="3"/>
  <c r="I559" i="3"/>
  <c r="I582" i="3"/>
  <c r="I534" i="3"/>
  <c r="I22" i="3"/>
  <c r="I34" i="3"/>
  <c r="I108" i="3"/>
  <c r="I120" i="3"/>
  <c r="I143" i="3"/>
  <c r="I285" i="3"/>
  <c r="I416" i="3"/>
  <c r="I428" i="3"/>
  <c r="I439" i="3"/>
  <c r="I450" i="3"/>
  <c r="I462" i="3"/>
  <c r="I473" i="3"/>
  <c r="I509" i="3"/>
  <c r="I521" i="3"/>
  <c r="I533" i="3"/>
  <c r="I545" i="3"/>
  <c r="I557" i="3"/>
  <c r="I569" i="3"/>
  <c r="I593" i="3"/>
  <c r="I620" i="3"/>
  <c r="I632" i="3"/>
  <c r="I656" i="3"/>
  <c r="I717" i="3"/>
  <c r="I741" i="3"/>
  <c r="I753" i="3"/>
  <c r="I765" i="3"/>
  <c r="I777" i="3"/>
  <c r="I787" i="3"/>
  <c r="I799" i="3"/>
  <c r="I822" i="3"/>
  <c r="I1288" i="3"/>
  <c r="I1312" i="3"/>
  <c r="I1907" i="3"/>
  <c r="I2003" i="3"/>
  <c r="I87" i="3"/>
  <c r="I99" i="3"/>
  <c r="I222" i="3"/>
  <c r="I245" i="3"/>
  <c r="I394" i="3"/>
  <c r="I405" i="3"/>
  <c r="I417" i="3"/>
  <c r="I429" i="3"/>
  <c r="I451" i="3"/>
  <c r="I474" i="3"/>
  <c r="I495" i="3"/>
  <c r="I510" i="3"/>
  <c r="I522" i="3"/>
  <c r="I546" i="3"/>
  <c r="I558" i="3"/>
  <c r="I608" i="3"/>
  <c r="I633" i="3"/>
  <c r="I644" i="3"/>
  <c r="I698" i="3"/>
  <c r="I730" i="3"/>
  <c r="I742" i="3"/>
  <c r="I754" i="3"/>
  <c r="I766" i="3"/>
  <c r="I778" i="3"/>
  <c r="I788" i="3"/>
  <c r="I800" i="3"/>
  <c r="I811" i="3"/>
  <c r="I834" i="3"/>
  <c r="I846" i="3"/>
  <c r="I881" i="3"/>
  <c r="I894" i="3"/>
  <c r="I906" i="3"/>
  <c r="I1241" i="3"/>
  <c r="I1277" i="3"/>
  <c r="I1770" i="3"/>
  <c r="I681" i="3"/>
  <c r="I683" i="3"/>
  <c r="I1747" i="3"/>
  <c r="I1259" i="3"/>
  <c r="I1271" i="3"/>
  <c r="I1283" i="3"/>
  <c r="I1294" i="3"/>
  <c r="I1329" i="3"/>
  <c r="I1341" i="3"/>
  <c r="I1353" i="3"/>
  <c r="I1365" i="3"/>
  <c r="I1377" i="3"/>
  <c r="I1412" i="3"/>
  <c r="I1436" i="3"/>
  <c r="I1460" i="3"/>
  <c r="I1483" i="3"/>
  <c r="I1507" i="3"/>
  <c r="I1519" i="3"/>
  <c r="I1531" i="3"/>
  <c r="I1543" i="3"/>
  <c r="I670" i="3"/>
  <c r="I1735" i="3"/>
  <c r="I1820" i="3"/>
  <c r="I1844" i="3"/>
  <c r="I1175" i="3"/>
  <c r="I1174" i="3"/>
  <c r="I1177" i="3"/>
  <c r="I1173" i="3"/>
  <c r="I1172" i="3"/>
  <c r="I1171" i="3"/>
  <c r="I1181" i="3"/>
  <c r="I1799" i="3"/>
  <c r="I1754" i="3"/>
  <c r="I1264" i="3"/>
  <c r="I1362" i="3"/>
  <c r="I1503" i="3"/>
  <c r="I1480" i="3"/>
  <c r="I1475" i="3"/>
  <c r="I1430" i="3"/>
  <c r="I1253" i="3"/>
  <c r="I1539" i="3"/>
  <c r="I1189" i="3"/>
  <c r="I1560" i="3"/>
  <c r="I1555" i="3"/>
  <c r="I1418" i="3"/>
  <c r="I1350" i="3"/>
  <c r="I1274" i="3"/>
  <c r="I1289" i="3"/>
  <c r="I1212" i="3"/>
  <c r="I1534" i="3"/>
  <c r="I1544" i="3"/>
  <c r="I1297" i="3"/>
  <c r="I1538" i="3"/>
  <c r="I1229" i="3"/>
  <c r="I1409" i="3"/>
  <c r="I1287" i="3"/>
  <c r="I1311" i="3"/>
  <c r="I1266" i="3"/>
  <c r="I1232" i="3"/>
  <c r="I248" i="3"/>
  <c r="I260" i="3"/>
  <c r="I274" i="3"/>
  <c r="I1248" i="3"/>
  <c r="I1260" i="3"/>
  <c r="I1272" i="3"/>
  <c r="I1295" i="3"/>
  <c r="I1307" i="3"/>
  <c r="I1319" i="3"/>
  <c r="I1330" i="3"/>
  <c r="I1342" i="3"/>
  <c r="I1696" i="3"/>
  <c r="I1708" i="3"/>
  <c r="I1725" i="3"/>
  <c r="I1737" i="3"/>
  <c r="I1749" i="3"/>
  <c r="I1822" i="3"/>
  <c r="I1834" i="3"/>
  <c r="I1694" i="3"/>
  <c r="I1731" i="3"/>
  <c r="I58" i="3"/>
  <c r="I226" i="3"/>
  <c r="I1152" i="3"/>
  <c r="I1164" i="3"/>
  <c r="I1261" i="3"/>
  <c r="I1273" i="3"/>
  <c r="I1557" i="3"/>
  <c r="I1697" i="3"/>
  <c r="I1788" i="3"/>
  <c r="I1800" i="3"/>
  <c r="I1823" i="3"/>
  <c r="I1835" i="3"/>
  <c r="I1780" i="3"/>
  <c r="I1830" i="3"/>
  <c r="I1785" i="3"/>
  <c r="I1792" i="3"/>
  <c r="I1786" i="3"/>
  <c r="I1702" i="3"/>
  <c r="I1690" i="3"/>
  <c r="I1680" i="3"/>
  <c r="I1723" i="3"/>
  <c r="I1832" i="3"/>
  <c r="I684" i="3"/>
  <c r="I1778" i="3"/>
  <c r="I1837" i="3"/>
  <c r="I1784" i="3"/>
  <c r="I1710" i="3"/>
  <c r="I141" i="3"/>
  <c r="I249" i="3"/>
  <c r="I269" i="3"/>
  <c r="I241" i="3"/>
  <c r="I157" i="3"/>
  <c r="I173" i="3"/>
  <c r="I79" i="3"/>
  <c r="I59" i="3"/>
  <c r="I139" i="3"/>
  <c r="I69" i="3"/>
  <c r="I202" i="3"/>
  <c r="I100" i="3"/>
  <c r="I78" i="3"/>
  <c r="I70" i="3"/>
  <c r="I237" i="3"/>
  <c r="I1374" i="3"/>
  <c r="I1467" i="3"/>
  <c r="I1569" i="3"/>
  <c r="I1443" i="3"/>
  <c r="I1564" i="3"/>
  <c r="I1245" i="3"/>
  <c r="I1807" i="3"/>
  <c r="I207" i="3"/>
  <c r="I61" i="3"/>
  <c r="I1163" i="3"/>
  <c r="I193" i="3"/>
  <c r="I1200" i="3"/>
  <c r="I1586" i="3"/>
  <c r="I1210" i="3"/>
  <c r="I2189" i="3"/>
  <c r="I2246" i="3"/>
  <c r="I2135" i="3"/>
  <c r="I2258" i="3"/>
  <c r="I2239" i="3"/>
  <c r="I2160" i="3"/>
  <c r="I2176" i="3"/>
  <c r="I2127" i="3"/>
  <c r="I2191" i="3"/>
  <c r="I2193" i="3"/>
  <c r="I2253" i="3"/>
  <c r="I2190" i="3"/>
  <c r="I2156" i="3"/>
  <c r="I2252" i="3"/>
  <c r="I2139" i="3"/>
  <c r="I2129" i="3"/>
  <c r="I2153" i="3"/>
  <c r="I2244" i="3"/>
  <c r="I2126" i="3"/>
  <c r="I2231" i="3"/>
  <c r="I2288" i="3"/>
  <c r="I2130" i="3"/>
  <c r="I2200" i="3"/>
  <c r="I2217" i="3"/>
  <c r="I2248" i="3"/>
  <c r="I2178" i="3"/>
  <c r="I2294" i="3"/>
  <c r="I2290" i="3"/>
  <c r="I2285" i="3"/>
  <c r="I2163" i="3"/>
  <c r="I2215" i="3"/>
  <c r="I2182" i="3"/>
  <c r="I2145" i="3"/>
  <c r="I2232" i="3"/>
  <c r="I2185" i="3"/>
  <c r="I2121" i="3"/>
  <c r="I2245" i="3"/>
  <c r="I2266" i="3"/>
  <c r="I2280" i="3"/>
  <c r="I2256" i="3"/>
  <c r="I2221" i="3"/>
  <c r="I2192" i="3"/>
  <c r="I2223" i="3"/>
  <c r="I2234" i="3"/>
  <c r="I2136" i="3"/>
  <c r="I2171" i="3"/>
  <c r="I2165" i="3"/>
  <c r="I2179" i="3"/>
  <c r="I2173" i="3"/>
  <c r="I2233" i="3"/>
  <c r="I2212" i="3"/>
  <c r="I2265" i="3"/>
  <c r="I2291" i="3"/>
  <c r="I2296" i="3"/>
  <c r="I2243" i="3"/>
  <c r="I2201" i="3"/>
  <c r="I2144" i="3"/>
  <c r="I2271" i="3"/>
  <c r="I2175" i="3"/>
  <c r="I2168" i="3"/>
  <c r="I2183" i="3"/>
  <c r="I2186" i="3"/>
  <c r="I2218" i="3"/>
  <c r="I2206" i="3"/>
  <c r="I2203" i="3"/>
  <c r="I2151" i="3"/>
  <c r="I2181" i="3"/>
  <c r="I2133" i="3"/>
  <c r="I2277" i="3"/>
  <c r="I2149" i="3"/>
  <c r="I2287" i="3"/>
  <c r="I106" i="3"/>
  <c r="I118" i="3"/>
  <c r="I130" i="3"/>
  <c r="I140" i="3"/>
  <c r="I152" i="3"/>
  <c r="I163" i="3"/>
  <c r="I175" i="3"/>
  <c r="I186" i="3"/>
  <c r="I198" i="3"/>
  <c r="I250" i="3"/>
  <c r="I262" i="3"/>
  <c r="I276" i="3"/>
  <c r="I1165" i="3"/>
  <c r="I1190" i="3"/>
  <c r="I1202" i="3"/>
  <c r="I1214" i="3"/>
  <c r="I1226" i="3"/>
  <c r="I1238" i="3"/>
  <c r="I1391" i="3"/>
  <c r="I1403" i="3"/>
  <c r="I1415" i="3"/>
  <c r="I1427" i="3"/>
  <c r="I1698" i="3"/>
  <c r="I1727" i="3"/>
  <c r="I1739" i="3"/>
  <c r="I1777" i="3"/>
  <c r="I1789" i="3"/>
  <c r="I1801" i="3"/>
  <c r="I1813" i="3"/>
  <c r="I1824" i="3"/>
  <c r="I1836" i="3"/>
  <c r="I1796" i="3"/>
  <c r="I1842" i="3"/>
  <c r="I1776" i="3"/>
  <c r="I1203" i="3"/>
  <c r="I1227" i="3"/>
  <c r="I1286" i="3"/>
  <c r="I1298" i="3"/>
  <c r="I1310" i="3"/>
  <c r="I1322" i="3"/>
  <c r="I1345" i="3"/>
  <c r="I1357" i="3"/>
  <c r="I1369" i="3"/>
  <c r="I1547" i="3"/>
  <c r="I1559" i="3"/>
  <c r="I1699" i="3"/>
  <c r="I1711" i="3"/>
  <c r="I1728" i="3"/>
  <c r="I1740" i="3"/>
  <c r="I1790" i="3"/>
  <c r="I1802" i="3"/>
  <c r="I1814" i="3"/>
  <c r="I2037" i="3"/>
  <c r="I2060" i="3"/>
  <c r="I2072" i="3"/>
  <c r="I66" i="3"/>
  <c r="I88" i="3"/>
  <c r="I110" i="3"/>
  <c r="I122" i="3"/>
  <c r="I132" i="3"/>
  <c r="I144" i="3"/>
  <c r="I155" i="3"/>
  <c r="I167" i="3"/>
  <c r="I190" i="3"/>
  <c r="I218" i="3"/>
  <c r="I253" i="3"/>
  <c r="I265" i="3"/>
  <c r="I279" i="3"/>
  <c r="I354" i="3"/>
  <c r="I365" i="3"/>
  <c r="I377" i="3"/>
  <c r="I388" i="3"/>
  <c r="I410" i="3"/>
  <c r="I421" i="3"/>
  <c r="I454" i="3"/>
  <c r="I465" i="3"/>
  <c r="I476" i="3"/>
  <c r="I486" i="3"/>
  <c r="I497" i="3"/>
  <c r="I512" i="3"/>
  <c r="I524" i="3"/>
  <c r="I547" i="3"/>
  <c r="I1196" i="3"/>
  <c r="I1208" i="3"/>
  <c r="I1220" i="3"/>
  <c r="I1243" i="3"/>
  <c r="I1383" i="3"/>
  <c r="I1466" i="3"/>
  <c r="I1477" i="3"/>
  <c r="I1489" i="3"/>
  <c r="I1501" i="3"/>
  <c r="I1513" i="3"/>
  <c r="I1561" i="3"/>
  <c r="I1573" i="3"/>
  <c r="I1585" i="3"/>
  <c r="I1611" i="3"/>
  <c r="I1623" i="3"/>
  <c r="I1660" i="3"/>
  <c r="I1854" i="3"/>
  <c r="I1866" i="3"/>
  <c r="I1877" i="3"/>
  <c r="I1889" i="3"/>
  <c r="I1912" i="3"/>
  <c r="I1924" i="3"/>
  <c r="I1935" i="3"/>
  <c r="I1947" i="3"/>
  <c r="I1958" i="3"/>
  <c r="I1970" i="3"/>
  <c r="I488" i="3"/>
  <c r="I2015" i="3"/>
  <c r="I1892" i="3"/>
  <c r="I2027" i="3"/>
  <c r="I370" i="3"/>
  <c r="I2045" i="3"/>
  <c r="I55" i="3"/>
  <c r="I67" i="3"/>
  <c r="I89" i="3"/>
  <c r="I111" i="3"/>
  <c r="I123" i="3"/>
  <c r="I133" i="3"/>
  <c r="I145" i="3"/>
  <c r="I179" i="3"/>
  <c r="I191" i="3"/>
  <c r="I219" i="3"/>
  <c r="I231" i="3"/>
  <c r="I242" i="3"/>
  <c r="I254" i="3"/>
  <c r="I366" i="3"/>
  <c r="I389" i="3"/>
  <c r="I399" i="3"/>
  <c r="I422" i="3"/>
  <c r="I433" i="3"/>
  <c r="I455" i="3"/>
  <c r="I477" i="3"/>
  <c r="I487" i="3"/>
  <c r="I498" i="3"/>
  <c r="I548" i="3"/>
  <c r="I1160" i="3"/>
  <c r="I1182" i="3"/>
  <c r="I1197" i="3"/>
  <c r="I1221" i="3"/>
  <c r="I1267" i="3"/>
  <c r="I1431" i="3"/>
  <c r="I1455" i="3"/>
  <c r="I1478" i="3"/>
  <c r="I1502" i="3"/>
  <c r="I1514" i="3"/>
  <c r="I1526" i="3"/>
  <c r="I1562" i="3"/>
  <c r="I1636" i="3"/>
  <c r="I1661" i="3"/>
  <c r="I1816" i="3"/>
  <c r="I1828" i="3"/>
  <c r="I1855" i="3"/>
  <c r="I1867" i="3"/>
  <c r="I1878" i="3"/>
  <c r="I1936" i="3"/>
  <c r="I1993" i="3"/>
  <c r="I469" i="3"/>
  <c r="I382" i="3"/>
  <c r="I2098" i="3"/>
  <c r="I2055" i="3"/>
  <c r="I1982" i="3"/>
  <c r="I1937" i="3"/>
  <c r="I2077" i="3"/>
  <c r="I2033" i="3"/>
  <c r="I2086" i="3"/>
  <c r="I1880" i="3"/>
  <c r="I2012" i="3"/>
  <c r="I2020" i="3"/>
  <c r="I1853" i="3"/>
  <c r="I1893" i="3"/>
  <c r="I1998" i="3"/>
  <c r="I1886" i="3"/>
  <c r="I2008" i="3"/>
  <c r="I1869" i="3"/>
  <c r="I2005" i="3"/>
  <c r="I1994" i="3"/>
  <c r="I1659" i="3"/>
  <c r="I1664" i="3"/>
  <c r="I1640" i="3"/>
  <c r="I56" i="3"/>
  <c r="I68" i="3"/>
  <c r="I90" i="3"/>
  <c r="I101" i="3"/>
  <c r="I112" i="3"/>
  <c r="I124" i="3"/>
  <c r="I146" i="3"/>
  <c r="I180" i="3"/>
  <c r="I192" i="3"/>
  <c r="I203" i="3"/>
  <c r="I220" i="3"/>
  <c r="I232" i="3"/>
  <c r="I243" i="3"/>
  <c r="I267" i="3"/>
  <c r="I281" i="3"/>
  <c r="I356" i="3"/>
  <c r="I367" i="3"/>
  <c r="I378" i="3"/>
  <c r="I390" i="3"/>
  <c r="I1183" i="3"/>
  <c r="I1198" i="3"/>
  <c r="I1222" i="3"/>
  <c r="I1233" i="3"/>
  <c r="I1256" i="3"/>
  <c r="I1444" i="3"/>
  <c r="I1456" i="3"/>
  <c r="I1468" i="3"/>
  <c r="I1551" i="3"/>
  <c r="I1575" i="3"/>
  <c r="I1587" i="3"/>
  <c r="I1601" i="3"/>
  <c r="I1637" i="3"/>
  <c r="I1782" i="3"/>
  <c r="I1794" i="3"/>
  <c r="I1806" i="3"/>
  <c r="I1817" i="3"/>
  <c r="I1829" i="3"/>
  <c r="I1856" i="3"/>
  <c r="I1868" i="3"/>
  <c r="I1983" i="3"/>
  <c r="I2029" i="3"/>
  <c r="I2099" i="3"/>
  <c r="I2110" i="3"/>
  <c r="I2016" i="3"/>
  <c r="I1968" i="3"/>
  <c r="I1672" i="3"/>
  <c r="I1606" i="3"/>
  <c r="I2050" i="3"/>
  <c r="I91" i="3"/>
  <c r="I102" i="3"/>
  <c r="I113" i="3"/>
  <c r="I125" i="3"/>
  <c r="I158" i="3"/>
  <c r="I170" i="3"/>
  <c r="I181" i="3"/>
  <c r="I221" i="3"/>
  <c r="I233" i="3"/>
  <c r="I244" i="3"/>
  <c r="I256" i="3"/>
  <c r="I268" i="3"/>
  <c r="I346" i="3"/>
  <c r="I357" i="3"/>
  <c r="I368" i="3"/>
  <c r="I379" i="3"/>
  <c r="I561" i="3"/>
  <c r="I573" i="3"/>
  <c r="I585" i="3"/>
  <c r="I1187" i="3"/>
  <c r="I1281" i="3"/>
  <c r="I1292" i="3"/>
  <c r="I1304" i="3"/>
  <c r="I1316" i="3"/>
  <c r="I1327" i="3"/>
  <c r="I1339" i="3"/>
  <c r="I1351" i="3"/>
  <c r="I1363" i="3"/>
  <c r="I1397" i="3"/>
  <c r="I1433" i="3"/>
  <c r="I1445" i="3"/>
  <c r="I1492" i="3"/>
  <c r="I1504" i="3"/>
  <c r="I1516" i="3"/>
  <c r="I1540" i="3"/>
  <c r="I1576" i="3"/>
  <c r="I1995" i="3"/>
  <c r="I2007" i="3"/>
  <c r="I2073" i="3"/>
  <c r="I1158" i="3"/>
  <c r="I1192" i="3"/>
  <c r="I1204" i="3"/>
  <c r="I1228" i="3"/>
  <c r="I1239" i="3"/>
  <c r="I1250" i="3"/>
  <c r="I1262" i="3"/>
  <c r="I1296" i="3"/>
  <c r="I1308" i="3"/>
  <c r="I1320" i="3"/>
  <c r="I1331" i="3"/>
  <c r="I1343" i="3"/>
  <c r="I1355" i="3"/>
  <c r="I1367" i="3"/>
  <c r="I1425" i="3"/>
  <c r="I1449" i="3"/>
  <c r="I1461" i="3"/>
  <c r="I1567" i="3"/>
  <c r="I1579" i="3"/>
  <c r="I1594" i="3"/>
  <c r="I1605" i="3"/>
  <c r="I1617" i="3"/>
  <c r="I1704" i="3"/>
  <c r="I1721" i="3"/>
  <c r="I1733" i="3"/>
  <c r="I1756" i="3"/>
  <c r="I1795" i="3"/>
  <c r="I1818" i="3"/>
  <c r="I1938" i="3"/>
  <c r="I1949" i="3"/>
  <c r="I1961" i="3"/>
  <c r="I1972" i="3"/>
  <c r="I2062" i="3"/>
  <c r="I1193" i="3"/>
  <c r="I1205" i="3"/>
  <c r="I1217" i="3"/>
  <c r="I1251" i="3"/>
  <c r="I1263" i="3"/>
  <c r="I1368" i="3"/>
  <c r="I1379" i="3"/>
  <c r="I1390" i="3"/>
  <c r="I1426" i="3"/>
  <c r="I1438" i="3"/>
  <c r="I1462" i="3"/>
  <c r="I1556" i="3"/>
  <c r="I1568" i="3"/>
  <c r="I1580" i="3"/>
  <c r="I1595" i="3"/>
  <c r="I1652" i="3"/>
  <c r="I1693" i="3"/>
  <c r="I1705" i="3"/>
  <c r="I1722" i="3"/>
  <c r="I1734" i="3"/>
  <c r="I1746" i="3"/>
  <c r="I1808" i="3"/>
  <c r="I1858" i="3"/>
  <c r="I1904" i="3"/>
  <c r="I1916" i="3"/>
  <c r="I1927" i="3"/>
  <c r="I1939" i="3"/>
  <c r="I1950" i="3"/>
  <c r="I1962" i="3"/>
  <c r="I1973" i="3"/>
  <c r="I2006" i="3"/>
  <c r="I2051" i="3"/>
  <c r="I73" i="3"/>
  <c r="I95" i="3"/>
  <c r="I105" i="3"/>
  <c r="I117" i="3"/>
  <c r="I129" i="3"/>
  <c r="I151" i="3"/>
  <c r="I162" i="3"/>
  <c r="I174" i="3"/>
  <c r="I185" i="3"/>
  <c r="I197" i="3"/>
  <c r="I225" i="3"/>
  <c r="I236" i="3"/>
  <c r="I259" i="3"/>
  <c r="I273" i="3"/>
  <c r="I392" i="3"/>
  <c r="I528" i="3"/>
  <c r="I540" i="3"/>
  <c r="I574" i="3"/>
  <c r="I586" i="3"/>
  <c r="I661" i="3"/>
  <c r="I675" i="3"/>
  <c r="I1161" i="3"/>
  <c r="I1195" i="3"/>
  <c r="I1276" i="3"/>
  <c r="I1299" i="3"/>
  <c r="I1334" i="3"/>
  <c r="I1346" i="3"/>
  <c r="I1358" i="3"/>
  <c r="I1370" i="3"/>
  <c r="I1381" i="3"/>
  <c r="I1392" i="3"/>
  <c r="I1404" i="3"/>
  <c r="I1416" i="3"/>
  <c r="I1487" i="3"/>
  <c r="I1499" i="3"/>
  <c r="I1511" i="3"/>
  <c r="I1523" i="3"/>
  <c r="I1535" i="3"/>
  <c r="I1620" i="3"/>
  <c r="I1631" i="3"/>
  <c r="I1642" i="3"/>
  <c r="I1654" i="3"/>
  <c r="I1666" i="3"/>
  <c r="I1683" i="3"/>
  <c r="I1695" i="3"/>
  <c r="I1798" i="3"/>
  <c r="I1810" i="3"/>
  <c r="I1860" i="3"/>
  <c r="I1895" i="3"/>
  <c r="I1918" i="3"/>
  <c r="I1941" i="3"/>
  <c r="I1952" i="3"/>
  <c r="I1964" i="3"/>
  <c r="I1975" i="3"/>
  <c r="I1985" i="3"/>
  <c r="I1996" i="3"/>
  <c r="I1394" i="3"/>
  <c r="I1429" i="3"/>
  <c r="I1440" i="3"/>
  <c r="I1452" i="3"/>
  <c r="I1464" i="3"/>
  <c r="I1474" i="3"/>
  <c r="I1496" i="3"/>
  <c r="I1508" i="3"/>
  <c r="I1565" i="3"/>
  <c r="I1588" i="3"/>
  <c r="I1602" i="3"/>
  <c r="I1626" i="3"/>
  <c r="I1689" i="3"/>
  <c r="I1701" i="3"/>
  <c r="I1713" i="3"/>
  <c r="I1730" i="3"/>
  <c r="I1765" i="3"/>
  <c r="I1791" i="3"/>
  <c r="I1803" i="3"/>
  <c r="I1825" i="3"/>
  <c r="I1852" i="3"/>
  <c r="I1863" i="3"/>
  <c r="I1874" i="3"/>
  <c r="I1931" i="3"/>
  <c r="I1954" i="3"/>
  <c r="I1966" i="3"/>
  <c r="I2019" i="3"/>
  <c r="I2030" i="3"/>
  <c r="I2041" i="3"/>
  <c r="I2052" i="3"/>
  <c r="I2063" i="3"/>
  <c r="I2074" i="3"/>
  <c r="I2095" i="3"/>
  <c r="I2106" i="3"/>
  <c r="I71" i="3"/>
  <c r="I81" i="3"/>
  <c r="I93" i="3"/>
  <c r="I115" i="3"/>
  <c r="I127" i="3"/>
  <c r="I137" i="3"/>
  <c r="I160" i="3"/>
  <c r="I172" i="3"/>
  <c r="I183" i="3"/>
  <c r="I206" i="3"/>
  <c r="I223" i="3"/>
  <c r="I246" i="3"/>
  <c r="I286" i="3"/>
  <c r="I297" i="3"/>
  <c r="I309" i="3"/>
  <c r="I320" i="3"/>
  <c r="I332" i="3"/>
  <c r="I347" i="3"/>
  <c r="I358" i="3"/>
  <c r="I369" i="3"/>
  <c r="I401" i="3"/>
  <c r="I423" i="3"/>
  <c r="I434" i="3"/>
  <c r="I444" i="3"/>
  <c r="I478" i="3"/>
  <c r="I499" i="3"/>
  <c r="I514" i="3"/>
  <c r="I525" i="3"/>
  <c r="I583" i="3"/>
  <c r="I609" i="3"/>
  <c r="I657" i="3"/>
  <c r="I671" i="3"/>
  <c r="I1224" i="3"/>
  <c r="I1235" i="3"/>
  <c r="I1269" i="3"/>
  <c r="I1280" i="3"/>
  <c r="I1290" i="3"/>
  <c r="I1302" i="3"/>
  <c r="I1373" i="3"/>
  <c r="I1384" i="3"/>
  <c r="I1407" i="3"/>
  <c r="I1441" i="3"/>
  <c r="I1465" i="3"/>
  <c r="I1486" i="3"/>
  <c r="I1497" i="3"/>
  <c r="I1545" i="3"/>
  <c r="I1589" i="3"/>
  <c r="I1627" i="3"/>
  <c r="I1638" i="3"/>
  <c r="I1673" i="3"/>
  <c r="I1743" i="3"/>
  <c r="I1766" i="3"/>
  <c r="I1804" i="3"/>
  <c r="I1815" i="3"/>
  <c r="I1826" i="3"/>
  <c r="I1838" i="3"/>
  <c r="I1864" i="3"/>
  <c r="I1875" i="3"/>
  <c r="I1898" i="3"/>
  <c r="I1909" i="3"/>
  <c r="I1932" i="3"/>
  <c r="I1955" i="3"/>
  <c r="I2009" i="3"/>
  <c r="I2031" i="3"/>
  <c r="I2042" i="3"/>
  <c r="I2053" i="3"/>
  <c r="I2064" i="3"/>
  <c r="I2075" i="3"/>
  <c r="I2107" i="3"/>
  <c r="I72" i="3"/>
  <c r="I82" i="3"/>
  <c r="I94" i="3"/>
  <c r="I104" i="3"/>
  <c r="I128" i="3"/>
  <c r="I138" i="3"/>
  <c r="I150" i="3"/>
  <c r="I161" i="3"/>
  <c r="I184" i="3"/>
  <c r="I196" i="3"/>
  <c r="I224" i="3"/>
  <c r="I235" i="3"/>
  <c r="I247" i="3"/>
  <c r="I258" i="3"/>
  <c r="I298" i="3"/>
  <c r="I310" i="3"/>
  <c r="I321" i="3"/>
  <c r="I333" i="3"/>
  <c r="I348" i="3"/>
  <c r="I359" i="3"/>
  <c r="I381" i="3"/>
  <c r="I402" i="3"/>
  <c r="I435" i="3"/>
  <c r="I445" i="3"/>
  <c r="I457" i="3"/>
  <c r="I467" i="3"/>
  <c r="I489" i="3"/>
  <c r="I500" i="3"/>
  <c r="I515" i="3"/>
  <c r="I572" i="3"/>
  <c r="I584" i="3"/>
  <c r="I599" i="3"/>
  <c r="I610" i="3"/>
  <c r="I634" i="3"/>
  <c r="I658" i="3"/>
  <c r="I672" i="3"/>
  <c r="I1155" i="3"/>
  <c r="I1213" i="3"/>
  <c r="I1225" i="3"/>
  <c r="I1236" i="3"/>
  <c r="I1247" i="3"/>
  <c r="I1270" i="3"/>
  <c r="I1291" i="3"/>
  <c r="I1303" i="3"/>
  <c r="I1315" i="3"/>
  <c r="I1385" i="3"/>
  <c r="I1396" i="3"/>
  <c r="I1408" i="3"/>
  <c r="I1419" i="3"/>
  <c r="I1454" i="3"/>
  <c r="I1546" i="3"/>
  <c r="I1578" i="3"/>
  <c r="I1590" i="3"/>
  <c r="I1604" i="3"/>
  <c r="I1616" i="3"/>
  <c r="I1628" i="3"/>
  <c r="I1639" i="3"/>
  <c r="I1663" i="3"/>
  <c r="I1674" i="3"/>
  <c r="I1691" i="3"/>
  <c r="I1703" i="3"/>
  <c r="I1732" i="3"/>
  <c r="I1744" i="3"/>
  <c r="I1767" i="3"/>
  <c r="I1781" i="3"/>
  <c r="I1793" i="3"/>
  <c r="I1805" i="3"/>
  <c r="I1827" i="3"/>
  <c r="I1839" i="3"/>
  <c r="I1865" i="3"/>
  <c r="I1876" i="3"/>
  <c r="I1887" i="3"/>
  <c r="I1910" i="3"/>
  <c r="I1922" i="3"/>
  <c r="I1933" i="3"/>
  <c r="I1945" i="3"/>
  <c r="I1956" i="3"/>
  <c r="I1989" i="3"/>
  <c r="I1999" i="3"/>
  <c r="I2010" i="3"/>
  <c r="I2032" i="3"/>
  <c r="I2043" i="3"/>
  <c r="I2065" i="3"/>
  <c r="I2097" i="3"/>
  <c r="I1990" i="3"/>
  <c r="I2011" i="3"/>
  <c r="I2021" i="3"/>
  <c r="I2056" i="3"/>
  <c r="I2088" i="3"/>
  <c r="I2100" i="3"/>
  <c r="I2111" i="3"/>
  <c r="I13" i="3"/>
  <c r="I24" i="3"/>
  <c r="I36" i="3"/>
  <c r="I63" i="3"/>
  <c r="I85" i="3"/>
  <c r="I97" i="3"/>
  <c r="I107" i="3"/>
  <c r="I119" i="3"/>
  <c r="I164" i="3"/>
  <c r="I187" i="3"/>
  <c r="I199" i="3"/>
  <c r="I215" i="3"/>
  <c r="I227" i="3"/>
  <c r="I261" i="3"/>
  <c r="I275" i="3"/>
  <c r="I300" i="3"/>
  <c r="I312" i="3"/>
  <c r="I323" i="3"/>
  <c r="I335" i="3"/>
  <c r="I350" i="3"/>
  <c r="I372" i="3"/>
  <c r="I414" i="3"/>
  <c r="I426" i="3"/>
  <c r="I437" i="3"/>
  <c r="I447" i="3"/>
  <c r="I459" i="3"/>
  <c r="I491" i="3"/>
  <c r="I517" i="3"/>
  <c r="I550" i="3"/>
  <c r="I560" i="3"/>
  <c r="I631" i="3"/>
  <c r="I642" i="3"/>
  <c r="I695" i="3"/>
  <c r="I705" i="3"/>
  <c r="I715" i="3"/>
  <c r="I727" i="3"/>
  <c r="I751" i="3"/>
  <c r="I763" i="3"/>
  <c r="I774" i="3"/>
  <c r="I785" i="3"/>
  <c r="I806" i="3"/>
  <c r="I817" i="3"/>
  <c r="I858" i="3"/>
  <c r="I891" i="3"/>
  <c r="I903" i="3"/>
  <c r="I957" i="3"/>
  <c r="I1003" i="3"/>
  <c r="I1063" i="3"/>
  <c r="I1087" i="3"/>
  <c r="I1099" i="3"/>
  <c r="I1111" i="3"/>
  <c r="I1150" i="3"/>
  <c r="I1207" i="3"/>
  <c r="I1219" i="3"/>
  <c r="I1275" i="3"/>
  <c r="I1285" i="3"/>
  <c r="I1321" i="3"/>
  <c r="I1332" i="3"/>
  <c r="I1344" i="3"/>
  <c r="I1356" i="3"/>
  <c r="I1389" i="3"/>
  <c r="I1424" i="3"/>
  <c r="I1435" i="3"/>
  <c r="I1447" i="3"/>
  <c r="I1459" i="3"/>
  <c r="I1515" i="3"/>
  <c r="I1527" i="3"/>
  <c r="I1571" i="3"/>
  <c r="I1583" i="3"/>
  <c r="I1608" i="3"/>
  <c r="I1621" i="3"/>
  <c r="I1632" i="3"/>
  <c r="I1667" i="3"/>
  <c r="I1684" i="3"/>
  <c r="I1707" i="3"/>
  <c r="I1724" i="3"/>
  <c r="I1736" i="3"/>
  <c r="I1748" i="3"/>
  <c r="I1771" i="3"/>
  <c r="I1797" i="3"/>
  <c r="I1809" i="3"/>
  <c r="I1819" i="3"/>
  <c r="I1843" i="3"/>
  <c r="I1857" i="3"/>
  <c r="I1891" i="3"/>
  <c r="I1925" i="3"/>
  <c r="I1959" i="3"/>
  <c r="I2001" i="3"/>
  <c r="I2022" i="3"/>
  <c r="I2066" i="3"/>
  <c r="I589" i="3"/>
  <c r="I604" i="3"/>
  <c r="I614" i="3"/>
  <c r="I626" i="3"/>
  <c r="I650" i="3"/>
  <c r="I722" i="3"/>
  <c r="I734" i="3"/>
  <c r="I746" i="3"/>
  <c r="I758" i="3"/>
  <c r="I770" i="3"/>
  <c r="I810" i="3"/>
  <c r="I831" i="3"/>
  <c r="I862" i="3"/>
  <c r="I873" i="3"/>
  <c r="I885" i="3"/>
  <c r="I896" i="3"/>
  <c r="I910" i="3"/>
  <c r="I951" i="3"/>
  <c r="I971" i="3"/>
  <c r="I995" i="3"/>
  <c r="I1019" i="3"/>
  <c r="I1031" i="3"/>
  <c r="I1043" i="3"/>
  <c r="I1067" i="3"/>
  <c r="I1079" i="3"/>
  <c r="I1103" i="3"/>
  <c r="I1127" i="3"/>
  <c r="I1139" i="3"/>
  <c r="I1154" i="3"/>
  <c r="I1166" i="3"/>
  <c r="I1199" i="3"/>
  <c r="I1211" i="3"/>
  <c r="I1223" i="3"/>
  <c r="I1234" i="3"/>
  <c r="I1268" i="3"/>
  <c r="I1279" i="3"/>
  <c r="I1301" i="3"/>
  <c r="I1313" i="3"/>
  <c r="I1324" i="3"/>
  <c r="I1336" i="3"/>
  <c r="I1348" i="3"/>
  <c r="I1360" i="3"/>
  <c r="I1371" i="3"/>
  <c r="I1382" i="3"/>
  <c r="I1428" i="3"/>
  <c r="I1439" i="3"/>
  <c r="I1451" i="3"/>
  <c r="I1463" i="3"/>
  <c r="I1473" i="3"/>
  <c r="I1484" i="3"/>
  <c r="I1495" i="3"/>
  <c r="I1518" i="3"/>
  <c r="I1530" i="3"/>
  <c r="I1542" i="3"/>
  <c r="I1574" i="3"/>
  <c r="I1624" i="3"/>
  <c r="I1635" i="3"/>
  <c r="I1658" i="3"/>
  <c r="I1687" i="3"/>
  <c r="I1709" i="3"/>
  <c r="I1726" i="3"/>
  <c r="I1738" i="3"/>
  <c r="I1761" i="3"/>
  <c r="I1787" i="3"/>
  <c r="I1811" i="3"/>
  <c r="I1821" i="3"/>
  <c r="I1845" i="3"/>
  <c r="I1859" i="3"/>
  <c r="I1882" i="3"/>
  <c r="I1926" i="3"/>
  <c r="I1948" i="3"/>
  <c r="I1971" i="3"/>
  <c r="I2002" i="3"/>
  <c r="I2013" i="3"/>
  <c r="I2023" i="3"/>
  <c r="I2034" i="3"/>
  <c r="I2067" i="3"/>
  <c r="I2078" i="3"/>
  <c r="I2087" i="3"/>
  <c r="H36" i="4" l="1"/>
  <c r="H49" i="4"/>
  <c r="H42" i="4"/>
  <c r="H56" i="4"/>
  <c r="H50" i="4"/>
  <c r="H43" i="4"/>
  <c r="H9" i="4"/>
  <c r="H46" i="4"/>
  <c r="H18" i="4"/>
  <c r="H22" i="4"/>
  <c r="H14" i="4"/>
  <c r="H55" i="4"/>
  <c r="H48" i="4"/>
  <c r="H51" i="4"/>
  <c r="H39" i="4"/>
  <c r="H40" i="4"/>
  <c r="H11" i="4"/>
  <c r="H30" i="4"/>
  <c r="H12" i="4"/>
  <c r="H17" i="4"/>
  <c r="H28" i="4"/>
  <c r="H59" i="4"/>
  <c r="H47" i="4"/>
  <c r="H34" i="4"/>
  <c r="H19" i="4"/>
  <c r="H60" i="4"/>
  <c r="H27" i="4"/>
  <c r="H29" i="4"/>
  <c r="H16" i="4"/>
  <c r="H45" i="4"/>
  <c r="H54" i="4"/>
  <c r="H32" i="4"/>
  <c r="H8" i="4"/>
  <c r="H13" i="4"/>
  <c r="H23" i="4"/>
  <c r="H20" i="4"/>
  <c r="H53" i="4"/>
  <c r="H35" i="4"/>
  <c r="H44" i="4"/>
  <c r="H38" i="4"/>
  <c r="H57" i="4"/>
  <c r="H21" i="4"/>
  <c r="H26" i="4"/>
  <c r="H10" i="4"/>
  <c r="H58" i="4"/>
  <c r="H31" i="4"/>
  <c r="H41" i="4"/>
  <c r="H33" i="4"/>
  <c r="H52" i="4"/>
  <c r="H15" i="4"/>
  <c r="H25" i="4"/>
  <c r="H37" i="4"/>
  <c r="H24" i="4"/>
</calcChain>
</file>

<file path=xl/sharedStrings.xml><?xml version="1.0" encoding="utf-8"?>
<sst xmlns="http://schemas.openxmlformats.org/spreadsheetml/2006/main" count="13903" uniqueCount="7670">
  <si>
    <t>Ceny jsou uvedeny bez DPH</t>
  </si>
  <si>
    <t>Název skupiny</t>
  </si>
  <si>
    <t>Kód skupiny</t>
  </si>
  <si>
    <t>Rabat (%)</t>
  </si>
  <si>
    <t>VNITŘNÍ ODPADNÍ SYSTÉMY</t>
  </si>
  <si>
    <t>Trubky PP HT podle EN 1451</t>
  </si>
  <si>
    <t>J29</t>
  </si>
  <si>
    <t>Tvarovky PP HT podle EN 1451</t>
  </si>
  <si>
    <t>J30</t>
  </si>
  <si>
    <t>Trubky MASTER 3 PLUS podle EN 1451</t>
  </si>
  <si>
    <t>J32</t>
  </si>
  <si>
    <t>Tvarovky MASTER 3 PLUS podle EN 1451</t>
  </si>
  <si>
    <t>J33</t>
  </si>
  <si>
    <t>Příslušenství k odpadním systémům</t>
  </si>
  <si>
    <t>J31</t>
  </si>
  <si>
    <t>SANITÁRNÍ SYSTÉMY A SYSTÉMY PRO TOPENÍ A CHLAZENÍ</t>
  </si>
  <si>
    <t>Trubky systému PP-R/PP-RCT Instaplast - typ PP-R</t>
  </si>
  <si>
    <t>J43</t>
  </si>
  <si>
    <t>Trubky systému PP-R/PP-RCT Instaplast - typ UNIBETA</t>
  </si>
  <si>
    <t>J93</t>
  </si>
  <si>
    <t>J92</t>
  </si>
  <si>
    <t>JA7</t>
  </si>
  <si>
    <t>Tvarovky PP-R/PP-RCT Instaplast</t>
  </si>
  <si>
    <t>J40+J94+J95+J99</t>
  </si>
  <si>
    <t>Trubky RADOPRESS</t>
  </si>
  <si>
    <t>J45</t>
  </si>
  <si>
    <t>Tvarovky RADOPRESS</t>
  </si>
  <si>
    <t>J44</t>
  </si>
  <si>
    <t>Izolace + regulace RADOPRESS</t>
  </si>
  <si>
    <t>J88+J89</t>
  </si>
  <si>
    <t>Radopress WATT - stěnové a stropní vytápění/chlazení</t>
  </si>
  <si>
    <t>JB5</t>
  </si>
  <si>
    <t>Předizolované potrubní systémy Terrendis RUNNERY</t>
  </si>
  <si>
    <t>JC9</t>
  </si>
  <si>
    <t>Předizolované potrubní systémy Terrendis</t>
  </si>
  <si>
    <t>JA8</t>
  </si>
  <si>
    <t>Příslušenství pro předizolované potrubní systémy</t>
  </si>
  <si>
    <t>JA9</t>
  </si>
  <si>
    <t>Nářadí pro montáž sanitárnich systémů</t>
  </si>
  <si>
    <t>J90</t>
  </si>
  <si>
    <t>Poznámky:</t>
  </si>
  <si>
    <t>Položky v tomto barevném pozadí - do vyprodání zásob</t>
  </si>
  <si>
    <t>Ceny označeny "telefon" ….. Cena na požadavek</t>
  </si>
  <si>
    <t>Bližší technické informace naleznete v katalogu příslušného systému.</t>
  </si>
  <si>
    <t>Aktuální verzi ceníku naleznete na:</t>
  </si>
  <si>
    <t>www.pipelife.cz</t>
  </si>
  <si>
    <t>HT ODPADNÍ SYSTÉM</t>
  </si>
  <si>
    <t>HT TRUBKY podle EN 1451</t>
  </si>
  <si>
    <t>rabat:</t>
  </si>
  <si>
    <t>RABATOVÁ SKUPINA</t>
  </si>
  <si>
    <t>Položka</t>
  </si>
  <si>
    <t>Objednací kód</t>
  </si>
  <si>
    <t>Systémový kód</t>
  </si>
  <si>
    <t>Hlavní EAN kód položky</t>
  </si>
  <si>
    <t>Popis</t>
  </si>
  <si>
    <t>JMN</t>
  </si>
  <si>
    <t>Brutto cena (Kč)</t>
  </si>
  <si>
    <t>Netto cena (Kč)</t>
  </si>
  <si>
    <t>Sáček</t>
  </si>
  <si>
    <t>Krabice/svazek</t>
  </si>
  <si>
    <t>Paleta/ Návin</t>
  </si>
  <si>
    <t>Kamion</t>
  </si>
  <si>
    <t>Minimální objednací balení bez poplatku za rozbalení</t>
  </si>
  <si>
    <t>Trubky s hrdlem</t>
  </si>
  <si>
    <t>HT032/0150</t>
  </si>
  <si>
    <t>5905485464598</t>
  </si>
  <si>
    <t>HT trubka hrdlová 32x0150</t>
  </si>
  <si>
    <t>KS</t>
  </si>
  <si>
    <t>krabice</t>
  </si>
  <si>
    <t>HT032/0250</t>
  </si>
  <si>
    <t>5905485463034</t>
  </si>
  <si>
    <t>HT trubka hrdlová 32x0250</t>
  </si>
  <si>
    <t>HT032/0500</t>
  </si>
  <si>
    <t>5905485463027</t>
  </si>
  <si>
    <t>HT trubka hrdlová 32x0500</t>
  </si>
  <si>
    <t>HT032/1000+</t>
  </si>
  <si>
    <t>8590860204257</t>
  </si>
  <si>
    <t>HT trubka hrdlová 32x1000</t>
  </si>
  <si>
    <t>HT032/1500+</t>
  </si>
  <si>
    <t>8590860204264</t>
  </si>
  <si>
    <t>HT trubka hrdlová 32x1500</t>
  </si>
  <si>
    <t>HT032/2000+</t>
  </si>
  <si>
    <t>8590860204271</t>
  </si>
  <si>
    <t>HT trubka hrdlová 32x2000</t>
  </si>
  <si>
    <t>HT040/0150</t>
  </si>
  <si>
    <t>5905485464604</t>
  </si>
  <si>
    <t>HT trubka hrdlová 40x0150</t>
  </si>
  <si>
    <t>HT040/0250</t>
  </si>
  <si>
    <t>5905485464611</t>
  </si>
  <si>
    <t>HT trubka hrdlová 40x0250</t>
  </si>
  <si>
    <t>HT040/0500</t>
  </si>
  <si>
    <t>5905485462730</t>
  </si>
  <si>
    <t>HT trubka hrdlová 40x0500</t>
  </si>
  <si>
    <t>HT040/1000+</t>
  </si>
  <si>
    <t>8590860204325</t>
  </si>
  <si>
    <t>HT trubka hrdlová 40x1000</t>
  </si>
  <si>
    <t>HT040/1500+</t>
  </si>
  <si>
    <t>8590860204332</t>
  </si>
  <si>
    <t>HT trubka hrdlová 40x1500</t>
  </si>
  <si>
    <t>HT040/2000+</t>
  </si>
  <si>
    <t>8590860204349</t>
  </si>
  <si>
    <t>HT trubka hrdlová 40x2000</t>
  </si>
  <si>
    <t>HT050/0150+</t>
  </si>
  <si>
    <t>8590860204356</t>
  </si>
  <si>
    <t>HT trubka hrdlová 50x0150</t>
  </si>
  <si>
    <t>HT050/0250+</t>
  </si>
  <si>
    <t>8590860204363</t>
  </si>
  <si>
    <t>HT trubka hrdlová 50x0250</t>
  </si>
  <si>
    <t>HT050/0500+</t>
  </si>
  <si>
    <t>8590860204370</t>
  </si>
  <si>
    <t>HT trubka hrdlová 50x0500</t>
  </si>
  <si>
    <t>HT050/1000+</t>
  </si>
  <si>
    <t>8590860204394</t>
  </si>
  <si>
    <t>HT trubka hrdlová 50x1000</t>
  </si>
  <si>
    <t>HT050/1500+</t>
  </si>
  <si>
    <t>8590860204400</t>
  </si>
  <si>
    <t>HT trubka hrdlová 50x1500</t>
  </si>
  <si>
    <t>HT050/2000+</t>
  </si>
  <si>
    <t>8590860204417</t>
  </si>
  <si>
    <t>HT trubka hrdlová 50x2000</t>
  </si>
  <si>
    <t>HT075/0150+</t>
  </si>
  <si>
    <t>8590860204431</t>
  </si>
  <si>
    <t>HT trubka hrdlová 75x0150</t>
  </si>
  <si>
    <t>HT075/0250+</t>
  </si>
  <si>
    <t>8590860204448</t>
  </si>
  <si>
    <t>HT trubka hrdlová 75x0250</t>
  </si>
  <si>
    <t>HT075/0500+</t>
  </si>
  <si>
    <t>8590860204455</t>
  </si>
  <si>
    <t>HT trubka hrdlová 75x0500</t>
  </si>
  <si>
    <t>HT075/1000+</t>
  </si>
  <si>
    <t>8590860204479</t>
  </si>
  <si>
    <t>HT trubka hrdlová 75x1000</t>
  </si>
  <si>
    <t>HT075/1500+</t>
  </si>
  <si>
    <t>8590860204486</t>
  </si>
  <si>
    <t>HT trubka hrdlová 75x1500</t>
  </si>
  <si>
    <t>HT075/2000+</t>
  </si>
  <si>
    <t>8590860204493</t>
  </si>
  <si>
    <t>HT trubka hrdlová 75x2000</t>
  </si>
  <si>
    <t>HT110/0150+</t>
  </si>
  <si>
    <t>8590860204516</t>
  </si>
  <si>
    <t>HT trubka hrdlová 110x0150</t>
  </si>
  <si>
    <t>HT110/0250+</t>
  </si>
  <si>
    <t>8590860204523</t>
  </si>
  <si>
    <t>HT trubka hrdlová 110x0250</t>
  </si>
  <si>
    <t>HT110/0500+</t>
  </si>
  <si>
    <t>8590860204547</t>
  </si>
  <si>
    <t>HT trubka hrdlová 110x0500</t>
  </si>
  <si>
    <t>HT110/1000+</t>
  </si>
  <si>
    <t>8590860204561</t>
  </si>
  <si>
    <t>HT trubka hrdlová 110x1000</t>
  </si>
  <si>
    <t>HT110/1500+</t>
  </si>
  <si>
    <t>8590860204578</t>
  </si>
  <si>
    <t>HT trubka hrdlová 110x1500</t>
  </si>
  <si>
    <t>HT110/2000+</t>
  </si>
  <si>
    <t>8590860204585</t>
  </si>
  <si>
    <t>HT trubka hrdlová 110x2000</t>
  </si>
  <si>
    <t>HT125/0250</t>
  </si>
  <si>
    <t>8590860245762</t>
  </si>
  <si>
    <t>HT trubka hrdlová 125x0250</t>
  </si>
  <si>
    <t>HT125/0500</t>
  </si>
  <si>
    <t>8590860245779</t>
  </si>
  <si>
    <t>HT trubka hrdlová 125x0500</t>
  </si>
  <si>
    <t>HT125/1000</t>
  </si>
  <si>
    <t>3831020532120   </t>
  </si>
  <si>
    <t>HT trubka hrdlová 125x1000</t>
  </si>
  <si>
    <t>HT125/2000</t>
  </si>
  <si>
    <t>3831020532090   </t>
  </si>
  <si>
    <t>HT trubka hrdlová 125x2000</t>
  </si>
  <si>
    <t>HT160/0250</t>
  </si>
  <si>
    <t>8590860245809</t>
  </si>
  <si>
    <t>HT trubka hrdlová 160x0250</t>
  </si>
  <si>
    <t>HT160/0500</t>
  </si>
  <si>
    <t>8590860245816</t>
  </si>
  <si>
    <t>HT trubka hrdlová 160x0500</t>
  </si>
  <si>
    <t>HT160/1000</t>
  </si>
  <si>
    <t>3831020532298   </t>
  </si>
  <si>
    <t>HT trubka hrdlová 160x1000</t>
  </si>
  <si>
    <t>HT160/2000</t>
  </si>
  <si>
    <t>3831020532304</t>
  </si>
  <si>
    <t>HT trubka hrdlová 160x2000</t>
  </si>
  <si>
    <t xml:space="preserve">Trubky bez hrdla </t>
  </si>
  <si>
    <t>HTGL040/5000+</t>
  </si>
  <si>
    <t>8590860204738</t>
  </si>
  <si>
    <t>HT trubka hladká 40x5000</t>
  </si>
  <si>
    <t>pouze MB</t>
  </si>
  <si>
    <t>HTGL050/5000+</t>
  </si>
  <si>
    <t>8590860204745</t>
  </si>
  <si>
    <t>HT trubka hladká 50x5000</t>
  </si>
  <si>
    <t>Poznámka:</t>
  </si>
  <si>
    <t>HTGL075/5000+</t>
  </si>
  <si>
    <t>8590860204752</t>
  </si>
  <si>
    <t>HT trubka hladká 75x5000</t>
  </si>
  <si>
    <t>- při dodávkách neucelených balení trub</t>
  </si>
  <si>
    <t>HTGL110/5000+</t>
  </si>
  <si>
    <t>8590860204769</t>
  </si>
  <si>
    <t>HT trubka hladká 110x5000</t>
  </si>
  <si>
    <t>účtována přirážka</t>
  </si>
  <si>
    <t>HTGL125/5000</t>
  </si>
  <si>
    <t>8590860204776</t>
  </si>
  <si>
    <t>HT trubka hladká 125x5000</t>
  </si>
  <si>
    <t>- ucelená balení odpovídají "Malému balení"</t>
  </si>
  <si>
    <t>HTGL160/5000</t>
  </si>
  <si>
    <t>8590860245830</t>
  </si>
  <si>
    <t>HT trubka hladká 160x5000</t>
  </si>
  <si>
    <t>HT TVAROVKY podle EN 1451</t>
  </si>
  <si>
    <t>Krabice/ Box</t>
  </si>
  <si>
    <t>Koleno 15°</t>
  </si>
  <si>
    <t>HTB032/15</t>
  </si>
  <si>
    <t>5905485445184</t>
  </si>
  <si>
    <t>HT koleno 32/15°</t>
  </si>
  <si>
    <t>HTB040/15</t>
  </si>
  <si>
    <t>5905485444613</t>
  </si>
  <si>
    <t>HT koleno 40/15°</t>
  </si>
  <si>
    <t>HTB050/15</t>
  </si>
  <si>
    <t>8590860023346</t>
  </si>
  <si>
    <t>HT koleno 50/15°</t>
  </si>
  <si>
    <t>HTB075/15</t>
  </si>
  <si>
    <t>5905485412643</t>
  </si>
  <si>
    <t>HT koleno 75/15°</t>
  </si>
  <si>
    <t>HTB110/15</t>
  </si>
  <si>
    <t>8595156265479</t>
  </si>
  <si>
    <t>HT koleno 110/15°</t>
  </si>
  <si>
    <t>HTB125/15</t>
  </si>
  <si>
    <t>5905485446716</t>
  </si>
  <si>
    <t>HT koleno 125/15°</t>
  </si>
  <si>
    <t>HTB160/15</t>
  </si>
  <si>
    <t>8590860019950</t>
  </si>
  <si>
    <t>HT koleno 160/15°</t>
  </si>
  <si>
    <t>Koleno 30°</t>
  </si>
  <si>
    <t>HTB032/30</t>
  </si>
  <si>
    <t>5905485444323</t>
  </si>
  <si>
    <t>HT koleno 32/30°</t>
  </si>
  <si>
    <t>HTB040/30</t>
  </si>
  <si>
    <t>5905485445139</t>
  </si>
  <si>
    <t>HT koleno 40/30°</t>
  </si>
  <si>
    <t>HTB050/30</t>
  </si>
  <si>
    <t>5905485409216</t>
  </si>
  <si>
    <t>HT koleno 50/30°</t>
  </si>
  <si>
    <t>HTB075/30</t>
  </si>
  <si>
    <t>8595156267503</t>
  </si>
  <si>
    <t>HT koleno 75/30°</t>
  </si>
  <si>
    <t>HTB110/30</t>
  </si>
  <si>
    <t>8595156265486</t>
  </si>
  <si>
    <t>HT koleno 110/30°</t>
  </si>
  <si>
    <t>HTB125/30</t>
  </si>
  <si>
    <t>5905485447713</t>
  </si>
  <si>
    <t>HT koleno 125/30°</t>
  </si>
  <si>
    <t>HTB160/30</t>
  </si>
  <si>
    <t>8590860019967</t>
  </si>
  <si>
    <t>HT koleno 160/30°</t>
  </si>
  <si>
    <t>Koleno 45°</t>
  </si>
  <si>
    <t>HTB032/45</t>
  </si>
  <si>
    <t>5905485444330</t>
  </si>
  <si>
    <t>HT koleno 32/45°</t>
  </si>
  <si>
    <t>HTB040/45</t>
  </si>
  <si>
    <t>8590860023339</t>
  </si>
  <si>
    <t>HT koleno 40/45°</t>
  </si>
  <si>
    <t>HTB050/45</t>
  </si>
  <si>
    <t>8595156265028</t>
  </si>
  <si>
    <t>HT koleno 50/45°</t>
  </si>
  <si>
    <t>HTB075/45</t>
  </si>
  <si>
    <t>8590860023353</t>
  </si>
  <si>
    <t>HT koleno 75/45°</t>
  </si>
  <si>
    <t>HTB110/45</t>
  </si>
  <si>
    <t>8595156265493</t>
  </si>
  <si>
    <t>HT koleno 110/45°</t>
  </si>
  <si>
    <t>HTB125/45</t>
  </si>
  <si>
    <t>5905485445696</t>
  </si>
  <si>
    <t>HT koleno 125/45°</t>
  </si>
  <si>
    <t>HTB160/45</t>
  </si>
  <si>
    <t>5905485445535</t>
  </si>
  <si>
    <t>HT koleno 160/45°</t>
  </si>
  <si>
    <t>Koleno 67°</t>
  </si>
  <si>
    <t>HTB032/67</t>
  </si>
  <si>
    <t>5905485444347</t>
  </si>
  <si>
    <t>HT koleno 32/67°</t>
  </si>
  <si>
    <t>HTB040/67</t>
  </si>
  <si>
    <t>5905485444620</t>
  </si>
  <si>
    <t>HT koleno 40/67°</t>
  </si>
  <si>
    <t>HTB050/67</t>
  </si>
  <si>
    <t>8595156265035</t>
  </si>
  <si>
    <t>HT koleno 50/67°</t>
  </si>
  <si>
    <t>HTB075/67</t>
  </si>
  <si>
    <t>8590860023360</t>
  </si>
  <si>
    <t>HT koleno 75/67°</t>
  </si>
  <si>
    <t>HTB110/67</t>
  </si>
  <si>
    <t>8595156265509</t>
  </si>
  <si>
    <t>HT koleno 110/67°</t>
  </si>
  <si>
    <t>HTB125/67</t>
  </si>
  <si>
    <t>8590860019943</t>
  </si>
  <si>
    <t>HT koleno 125/67°</t>
  </si>
  <si>
    <t>Koleno 87°</t>
  </si>
  <si>
    <t>HTB032/87</t>
  </si>
  <si>
    <t>5905485444354</t>
  </si>
  <si>
    <t>HT koleno 32/87°</t>
  </si>
  <si>
    <t>HTB040/87</t>
  </si>
  <si>
    <t>8595156265011</t>
  </si>
  <si>
    <t>HT koleno 40/87°</t>
  </si>
  <si>
    <t>HTB050/87</t>
  </si>
  <si>
    <t>8595156265042</t>
  </si>
  <si>
    <t>HT koleno 50/87°</t>
  </si>
  <si>
    <t>HTB075/87</t>
  </si>
  <si>
    <t>8595156265271</t>
  </si>
  <si>
    <t>HT koleno 75/87°</t>
  </si>
  <si>
    <t>HTB110/87</t>
  </si>
  <si>
    <t>8595156265516</t>
  </si>
  <si>
    <t>HT koleno 110/87°</t>
  </si>
  <si>
    <t>HTB125/87</t>
  </si>
  <si>
    <t>5905485445672</t>
  </si>
  <si>
    <t>HT koleno 125/87°</t>
  </si>
  <si>
    <t>HTB160/87</t>
  </si>
  <si>
    <t>5905485445726</t>
  </si>
  <si>
    <t>HT koleno 160/87°</t>
  </si>
  <si>
    <t>Oblouk</t>
  </si>
  <si>
    <t>HTBO040</t>
  </si>
  <si>
    <t>8590860019783</t>
  </si>
  <si>
    <t>HT oblouk 40</t>
  </si>
  <si>
    <t>HTBO050</t>
  </si>
  <si>
    <t>8590860019790</t>
  </si>
  <si>
    <t>HT oblouk 50</t>
  </si>
  <si>
    <t>Odbočka 45°</t>
  </si>
  <si>
    <t>HTEA032/032/45</t>
  </si>
  <si>
    <t>5905485444361</t>
  </si>
  <si>
    <t>HT odbočka 32x32x45°</t>
  </si>
  <si>
    <t>HTEA040/040/45</t>
  </si>
  <si>
    <t>5905485421249</t>
  </si>
  <si>
    <t>HT odbočka 40x40x45°</t>
  </si>
  <si>
    <t>HTEA050/040/45</t>
  </si>
  <si>
    <t>8595156265097</t>
  </si>
  <si>
    <t>HT odbočka 50x40x45°</t>
  </si>
  <si>
    <t>HTEA050/050/45</t>
  </si>
  <si>
    <t>8595156265127</t>
  </si>
  <si>
    <t>HT odbočka 50x50x45°</t>
  </si>
  <si>
    <t>HTEA075/050/45</t>
  </si>
  <si>
    <t>5905485413633</t>
  </si>
  <si>
    <t>HT odbočka 75x50x45°</t>
  </si>
  <si>
    <t>HTEA075/075/45</t>
  </si>
  <si>
    <t>5905485413640</t>
  </si>
  <si>
    <t>HT odbočka 75x75x45°</t>
  </si>
  <si>
    <t>HTEA110/050/45</t>
  </si>
  <si>
    <t>8595156265523</t>
  </si>
  <si>
    <t>HT odbočka 110x50x45°</t>
  </si>
  <si>
    <t>HTEA110/075/45</t>
  </si>
  <si>
    <t>5905485412803</t>
  </si>
  <si>
    <t>HT odbočka 110x75x45°</t>
  </si>
  <si>
    <t>HTEA110/110/45</t>
  </si>
  <si>
    <t>8595156265547</t>
  </si>
  <si>
    <t>HT odbočka 110x110x45°</t>
  </si>
  <si>
    <t>HTEA125/110/45</t>
  </si>
  <si>
    <t>5905485446624</t>
  </si>
  <si>
    <t>HT odbočka 125x110x45°</t>
  </si>
  <si>
    <t>HTEA125/125/45</t>
  </si>
  <si>
    <t>5905485445658</t>
  </si>
  <si>
    <t>HT odbočka 125x125x45°</t>
  </si>
  <si>
    <t>HTEA160/110/45</t>
  </si>
  <si>
    <t>8590860020031</t>
  </si>
  <si>
    <t>HT odbočka 160x110x45°</t>
  </si>
  <si>
    <t>HTEA160/125/45</t>
  </si>
  <si>
    <t>8590860020062</t>
  </si>
  <si>
    <t>HT odbočka 160x125x45°</t>
  </si>
  <si>
    <t>HTEA160/160/45</t>
  </si>
  <si>
    <t>5905485444736</t>
  </si>
  <si>
    <t>HT odbočka 160x160x45°</t>
  </si>
  <si>
    <t>Odbočka 67°</t>
  </si>
  <si>
    <t>HTEA040/040/67</t>
  </si>
  <si>
    <t>8595156265080</t>
  </si>
  <si>
    <t>HT odbočka 40x40x67°</t>
  </si>
  <si>
    <t>HTEA050/040/67</t>
  </si>
  <si>
    <t>8595156265103</t>
  </si>
  <si>
    <t>HT odbočka 50x40x67°</t>
  </si>
  <si>
    <t>HTEA050/050/67</t>
  </si>
  <si>
    <t>8595156265134</t>
  </si>
  <si>
    <t>HT odbočka 50x50x67°</t>
  </si>
  <si>
    <t>HTEA075/050/67</t>
  </si>
  <si>
    <t>5905485446419</t>
  </si>
  <si>
    <t>HT odbočka 75x50x67°</t>
  </si>
  <si>
    <t>HTEA075/075/67</t>
  </si>
  <si>
    <t>8595156216426</t>
  </si>
  <si>
    <t>HT odbočka 75x75x67°</t>
  </si>
  <si>
    <t>HTEA110/050/67</t>
  </si>
  <si>
    <t>8590860023377</t>
  </si>
  <si>
    <t>HT odbočka 110x50x67°</t>
  </si>
  <si>
    <t>HTEA110/075/67</t>
  </si>
  <si>
    <t>5905485445689</t>
  </si>
  <si>
    <t>HT odbočka 110x75x67°</t>
  </si>
  <si>
    <t>HTEA110/110/67</t>
  </si>
  <si>
    <t>8595156265554</t>
  </si>
  <si>
    <t>HT odbočka 110x110x67°</t>
  </si>
  <si>
    <t>HTEA160/110/67</t>
  </si>
  <si>
    <t>8590860020048</t>
  </si>
  <si>
    <t>HT odbočka 160x110x67°</t>
  </si>
  <si>
    <t>HTEA160/125/67</t>
  </si>
  <si>
    <t>8590860020079</t>
  </si>
  <si>
    <t>HT odbočka 160x125x67°</t>
  </si>
  <si>
    <t>HTEA160/160/67</t>
  </si>
  <si>
    <t>8590860020093</t>
  </si>
  <si>
    <t>HT odbočka 160x160x67°</t>
  </si>
  <si>
    <t>Odbočka 87°</t>
  </si>
  <si>
    <t>HTEA032/032/87</t>
  </si>
  <si>
    <t>5905485444378</t>
  </si>
  <si>
    <t>HT odbočka 32x32x87°</t>
  </si>
  <si>
    <t>HTEA040/040/87</t>
  </si>
  <si>
    <t>8595156267510</t>
  </si>
  <si>
    <t>HT odbočka 40x40x87°</t>
  </si>
  <si>
    <t>HTEA050/040/87</t>
  </si>
  <si>
    <t>8595156265110</t>
  </si>
  <si>
    <t>HT odbočka 50x40x87°</t>
  </si>
  <si>
    <t>HTEA050/050/87</t>
  </si>
  <si>
    <t>5905485409308</t>
  </si>
  <si>
    <t>HT odbočka 50x50x87°</t>
  </si>
  <si>
    <t>HTEA075/050/87</t>
  </si>
  <si>
    <t>8595156204713</t>
  </si>
  <si>
    <t>HT odbočka 75x50x87°</t>
  </si>
  <si>
    <t>HTEA075/075/87</t>
  </si>
  <si>
    <t>5905485412902</t>
  </si>
  <si>
    <t>HT odbočka 75x75x87°</t>
  </si>
  <si>
    <t>HTEA110/050/87</t>
  </si>
  <si>
    <t>8595156265530</t>
  </si>
  <si>
    <t>HT odbočka 110x50x87°</t>
  </si>
  <si>
    <t>HTEA110/075/87</t>
  </si>
  <si>
    <t>5905485413657</t>
  </si>
  <si>
    <t>HT odbočka 110x75x87°</t>
  </si>
  <si>
    <t>HTEA110/110/87</t>
  </si>
  <si>
    <t>8595156265561</t>
  </si>
  <si>
    <t>HT odbočka 110x110x87°</t>
  </si>
  <si>
    <t>HTEA125/110/87</t>
  </si>
  <si>
    <t>8590860020000</t>
  </si>
  <si>
    <t>HT odbočka 125x110x87°</t>
  </si>
  <si>
    <t>HTEA125/125/87</t>
  </si>
  <si>
    <t>8590860020024</t>
  </si>
  <si>
    <t>HT odbočka 125x125x87°</t>
  </si>
  <si>
    <t>HTEA160/110/87</t>
  </si>
  <si>
    <t>8590860020055</t>
  </si>
  <si>
    <t>HT odbočka 160x110x87°</t>
  </si>
  <si>
    <t>HTEA160/125/87</t>
  </si>
  <si>
    <t>8590860020086</t>
  </si>
  <si>
    <t>HT odbočka 160x125x87°</t>
  </si>
  <si>
    <t>HTEA160/160/87</t>
  </si>
  <si>
    <t>8590860020109</t>
  </si>
  <si>
    <t>HT odbočka 160x160x87°</t>
  </si>
  <si>
    <t>Dvojitá odbočka 45°</t>
  </si>
  <si>
    <t>HTDA050/050/45</t>
  </si>
  <si>
    <t>8595156214927</t>
  </si>
  <si>
    <t>HT odbočka dvojitá 50x50x45°</t>
  </si>
  <si>
    <t>HTDA075/050/45</t>
  </si>
  <si>
    <t>8595156215573</t>
  </si>
  <si>
    <t>HT odbočka dvojitá 75x50x45°</t>
  </si>
  <si>
    <t>HTDA075/075/45</t>
  </si>
  <si>
    <t>8595156215146</t>
  </si>
  <si>
    <t>HT odbočka dvojitá 75x75x45°</t>
  </si>
  <si>
    <t>HTDA110/040/45</t>
  </si>
  <si>
    <t>8590860020116</t>
  </si>
  <si>
    <t>HT odbočka dvojitá 110x40x45°</t>
  </si>
  <si>
    <t>HTDA110/050/45</t>
  </si>
  <si>
    <t>8590860020123</t>
  </si>
  <si>
    <t>HT odbočka dvojitá 110x50x45°</t>
  </si>
  <si>
    <t>HTDA110/075/45</t>
  </si>
  <si>
    <t>8595156266391</t>
  </si>
  <si>
    <t>HT odbočka dvojitá 110x75x45°</t>
  </si>
  <si>
    <t>HTDA110/110/45</t>
  </si>
  <si>
    <t>5905485412957</t>
  </si>
  <si>
    <t>HT odbočka dvojitá 110x110x45°</t>
  </si>
  <si>
    <t>Dvojitá odbočka 67°</t>
  </si>
  <si>
    <t>HTDA050/050/67</t>
  </si>
  <si>
    <t>8595156215122</t>
  </si>
  <si>
    <t>HT odbočka dvojitá 50x50x67°</t>
  </si>
  <si>
    <t>HTDA075/075/67</t>
  </si>
  <si>
    <t>8595156225152</t>
  </si>
  <si>
    <t>HT odbočka dvojitá 75x75x67°</t>
  </si>
  <si>
    <t>HTDA110/050/67</t>
  </si>
  <si>
    <t>8590860020130</t>
  </si>
  <si>
    <t>HT odbočka dvojitá 110x50x67°</t>
  </si>
  <si>
    <t>HTDA110/075/67</t>
  </si>
  <si>
    <t>8590860020147</t>
  </si>
  <si>
    <t>HT odbočka dvojitá 110x75x67°</t>
  </si>
  <si>
    <t>HTDA110/110/67</t>
  </si>
  <si>
    <t>8590860020154</t>
  </si>
  <si>
    <t>HT odbočka dvojitá 110x110x67°</t>
  </si>
  <si>
    <t>Dvojitá odbočka 87°</t>
  </si>
  <si>
    <t>HTDA050/050/87</t>
  </si>
  <si>
    <t>8595156215139</t>
  </si>
  <si>
    <t>HT odbočka dvojitá 50x50x87°</t>
  </si>
  <si>
    <t>HTDA075/050/87</t>
  </si>
  <si>
    <t>8595156215580</t>
  </si>
  <si>
    <t>HT odbočka dvojitá 75x50x87°</t>
  </si>
  <si>
    <t>HTDA075/075/87</t>
  </si>
  <si>
    <t>8595156215160</t>
  </si>
  <si>
    <t>HT odbočka dvojitá 75x75x87°</t>
  </si>
  <si>
    <t>HTDA110/050/87</t>
  </si>
  <si>
    <t>8595156215184</t>
  </si>
  <si>
    <t>HT odbočka dvojitá 110x50x87°</t>
  </si>
  <si>
    <t>HTDA110/075/87</t>
  </si>
  <si>
    <t>8595156215207</t>
  </si>
  <si>
    <t>HT odbočka dvojitá 110x75x87°</t>
  </si>
  <si>
    <t>HTDA110/110/87</t>
  </si>
  <si>
    <t>5905485412964</t>
  </si>
  <si>
    <t>HT odbočka dvojitá 110x110x87°</t>
  </si>
  <si>
    <t>Dvojitá rohová odbočka 45°</t>
  </si>
  <si>
    <t>HTED050/050/45</t>
  </si>
  <si>
    <t>8595156225213</t>
  </si>
  <si>
    <t>HT odbočka dvojitá rohová 50x50x45°</t>
  </si>
  <si>
    <t>HTED110/050/45</t>
  </si>
  <si>
    <t>8595156225251</t>
  </si>
  <si>
    <t>HT odbočka dvojitá rohová 110x50x45°</t>
  </si>
  <si>
    <t>HTED110/110/45</t>
  </si>
  <si>
    <t>8595156225275</t>
  </si>
  <si>
    <t>HT odbočka dvojitá rohová 110x110x45°</t>
  </si>
  <si>
    <t>Dvojitá rohová odbočka 67°</t>
  </si>
  <si>
    <t>HTED050/050/67</t>
  </si>
  <si>
    <t>8595156225220</t>
  </si>
  <si>
    <t>HT odbočka dvojitá rohová 50x50x67°</t>
  </si>
  <si>
    <t>HTED075/075/67</t>
  </si>
  <si>
    <t>8595156225244</t>
  </si>
  <si>
    <t>HT odbočka dvojitá rohová 75x75x67°</t>
  </si>
  <si>
    <t>HTED110/050/67</t>
  </si>
  <si>
    <t>8595156215269</t>
  </si>
  <si>
    <t>HT odbočka dvojitá rohová 110x50x67°</t>
  </si>
  <si>
    <t>HTED110/110/67</t>
  </si>
  <si>
    <t>8590860020161</t>
  </si>
  <si>
    <t>HT odbočka dvojitá rohová 110x110x67°</t>
  </si>
  <si>
    <t>Dvojitá rohová odbočka 87°</t>
  </si>
  <si>
    <t>HTED110/110/87</t>
  </si>
  <si>
    <t>8590860018823</t>
  </si>
  <si>
    <t>HT odbočka dvojitá rohová 110x110x87°</t>
  </si>
  <si>
    <t>Krátká paneláková rohová odbočka</t>
  </si>
  <si>
    <t>HTEK110/050/67L</t>
  </si>
  <si>
    <t>8590860018830</t>
  </si>
  <si>
    <t>HT odbočka paneláková krátká 110x50x67°L</t>
  </si>
  <si>
    <t>HTEK110/050/67P</t>
  </si>
  <si>
    <t>8590860018847</t>
  </si>
  <si>
    <t>HT odbočka paneláková krátká 110x50x67°P</t>
  </si>
  <si>
    <t>HTEK110/050/87L</t>
  </si>
  <si>
    <t>8590860018854</t>
  </si>
  <si>
    <t>HT odbočka paneláková krátká 110x50x87°L</t>
  </si>
  <si>
    <t>HTEK110/050/87P</t>
  </si>
  <si>
    <t>8590860018861</t>
  </si>
  <si>
    <t>HT odbočka paneláková krátká 110x50x87°P</t>
  </si>
  <si>
    <t>HTEK110/075/67L</t>
  </si>
  <si>
    <t>8590860018878</t>
  </si>
  <si>
    <t>HT odbočka paneláková krátká 110x75x67°L</t>
  </si>
  <si>
    <t>HTEK110/075/67P</t>
  </si>
  <si>
    <t>8590860018885</t>
  </si>
  <si>
    <t>HT odbočka paneláková krátká 110x75x67°P</t>
  </si>
  <si>
    <t>HTEK110/075/87L</t>
  </si>
  <si>
    <t>8590860018892</t>
  </si>
  <si>
    <t>HT odbočka paneláková krátká 110x75x87°L</t>
  </si>
  <si>
    <t>HTEK110/075/87P</t>
  </si>
  <si>
    <t>8590860018908</t>
  </si>
  <si>
    <t>HT odbočka paneláková krátká 110x75x87°P</t>
  </si>
  <si>
    <t>Paneláková rohová odbočka</t>
  </si>
  <si>
    <t>HTEP110/075/67L</t>
  </si>
  <si>
    <t>8590860018915</t>
  </si>
  <si>
    <t>HT odbočka paneláková rohová 110x75x67°L</t>
  </si>
  <si>
    <t>HTEP110/075/67P</t>
  </si>
  <si>
    <t>8590860018922</t>
  </si>
  <si>
    <t>HT odbočka paneláková rohová 110x75x67°P</t>
  </si>
  <si>
    <t>HTEP110/075/87L</t>
  </si>
  <si>
    <t>8590860018939</t>
  </si>
  <si>
    <t>HT odbočka paneláková rohová 110x75x87°L</t>
  </si>
  <si>
    <t>HTEP110/075/87P</t>
  </si>
  <si>
    <t>8590860018946</t>
  </si>
  <si>
    <t>HT odbočka paneláková rohová 110x75x87°P</t>
  </si>
  <si>
    <t>Atypická rohová trojodbočka odbočka</t>
  </si>
  <si>
    <t>HTRA110/110/50/87</t>
  </si>
  <si>
    <t>8590860029010</t>
  </si>
  <si>
    <t>HT atypická odbočka 110x110x50x50x87°</t>
  </si>
  <si>
    <t>Koleno s odbočkou</t>
  </si>
  <si>
    <t>HTBDA110/040</t>
  </si>
  <si>
    <t>8590860018953</t>
  </si>
  <si>
    <t>HT koleno 110 s dvojitou odbočkou 40x30°</t>
  </si>
  <si>
    <t>HTBDA110/050</t>
  </si>
  <si>
    <t>8590860018960</t>
  </si>
  <si>
    <t>HT koleno 110 s dvojitou odbočkou 50x30°</t>
  </si>
  <si>
    <t>HTBLA110/040</t>
  </si>
  <si>
    <t>8590860018977</t>
  </si>
  <si>
    <t>HT koleno 110 s levou odbočkou 40x30°</t>
  </si>
  <si>
    <t>HTBLA110/050</t>
  </si>
  <si>
    <t>8590860018984</t>
  </si>
  <si>
    <t>HT koleno 110 s levou odbočkou 50x30°</t>
  </si>
  <si>
    <t>HTBOA110/040</t>
  </si>
  <si>
    <t>8590860018991</t>
  </si>
  <si>
    <t>HT koleno 110 s osovou odbočkou 40</t>
  </si>
  <si>
    <t>HTBOA110/050</t>
  </si>
  <si>
    <t>8590860019004</t>
  </si>
  <si>
    <t>HT koleno 110 s osovou odbočkou 50</t>
  </si>
  <si>
    <t>HTBPA110/040</t>
  </si>
  <si>
    <t>8590860019011</t>
  </si>
  <si>
    <t>HT koleno 110 s pravou odbočkou 40x30°</t>
  </si>
  <si>
    <t>HTBPA110/050</t>
  </si>
  <si>
    <t>8590860019028</t>
  </si>
  <si>
    <t>HT koleno 110 s pravou odbočkou 50x30°</t>
  </si>
  <si>
    <t>Dvojité koleno</t>
  </si>
  <si>
    <t>HTBD040/040/87</t>
  </si>
  <si>
    <t>8595156216273</t>
  </si>
  <si>
    <t>HT koleno dvojité 40x40x87°</t>
  </si>
  <si>
    <t>HTBD050/050/87</t>
  </si>
  <si>
    <t>8595156216280</t>
  </si>
  <si>
    <t>HT koleno dvojité 50x50x87°</t>
  </si>
  <si>
    <t>HTBD110/110/87</t>
  </si>
  <si>
    <t>8595156216297</t>
  </si>
  <si>
    <t>HT koleno dvojité 110x110x87°</t>
  </si>
  <si>
    <t>Redukce</t>
  </si>
  <si>
    <t>HTR040/032</t>
  </si>
  <si>
    <t>8595156265196</t>
  </si>
  <si>
    <t>HT redukce 40x32</t>
  </si>
  <si>
    <t>HTR050/032</t>
  </si>
  <si>
    <t>8595156265219</t>
  </si>
  <si>
    <t>HT redukce 50x32</t>
  </si>
  <si>
    <t>HTR050/040</t>
  </si>
  <si>
    <t>8595156265226</t>
  </si>
  <si>
    <t>HT redukce 50x40</t>
  </si>
  <si>
    <t>HTR075/040</t>
  </si>
  <si>
    <t>8595156265394</t>
  </si>
  <si>
    <t>HT redukce 75x40</t>
  </si>
  <si>
    <t>HTR075/050</t>
  </si>
  <si>
    <t>5905485445818</t>
  </si>
  <si>
    <t>HT redukce 75x50</t>
  </si>
  <si>
    <t>HTR110/040</t>
  </si>
  <si>
    <t>8595156265660</t>
  </si>
  <si>
    <t>HT redukce 110x40</t>
  </si>
  <si>
    <t>HTR110/050</t>
  </si>
  <si>
    <t>5905485406352</t>
  </si>
  <si>
    <t>HT redukce 110x50</t>
  </si>
  <si>
    <t>HTR110/075</t>
  </si>
  <si>
    <t>8595156265691</t>
  </si>
  <si>
    <t>HT redukce 110x75</t>
  </si>
  <si>
    <t>HTR125/110</t>
  </si>
  <si>
    <t>8590860020185</t>
  </si>
  <si>
    <t>HT redukce 125x110</t>
  </si>
  <si>
    <t>HTR160/110</t>
  </si>
  <si>
    <t>5905485406369</t>
  </si>
  <si>
    <t>HT redukce 160x110</t>
  </si>
  <si>
    <t>HTR160/125</t>
  </si>
  <si>
    <t>8590860020192</t>
  </si>
  <si>
    <t>HT redukce 160x125</t>
  </si>
  <si>
    <t>Redukce krátká</t>
  </si>
  <si>
    <t>HTR040/032K</t>
  </si>
  <si>
    <t>8595156265202</t>
  </si>
  <si>
    <t>HT redukce krátká 40x32</t>
  </si>
  <si>
    <t>HTR050/040K</t>
  </si>
  <si>
    <t>8595156265233</t>
  </si>
  <si>
    <t>HT redukce krátká 50x40</t>
  </si>
  <si>
    <t>HTR075/040K</t>
  </si>
  <si>
    <t>8595156265400</t>
  </si>
  <si>
    <t>HT redukce krátká 75x40</t>
  </si>
  <si>
    <t>HTR075/050K</t>
  </si>
  <si>
    <t>8595156265417</t>
  </si>
  <si>
    <t>HT redukce krátká 75x50</t>
  </si>
  <si>
    <t>HTR110/040K</t>
  </si>
  <si>
    <t>8595156265677</t>
  </si>
  <si>
    <t>HT redukce krátká 110x40</t>
  </si>
  <si>
    <t>HTR110/050K</t>
  </si>
  <si>
    <t>8595156265684</t>
  </si>
  <si>
    <t>HT redukce krátká 110x50</t>
  </si>
  <si>
    <t>HTR110/075K</t>
  </si>
  <si>
    <t>8595156265707</t>
  </si>
  <si>
    <t>HT redukce krátká 110x75</t>
  </si>
  <si>
    <t>Redukce vnitřní</t>
  </si>
  <si>
    <t>HTRV075/050</t>
  </si>
  <si>
    <t>8590860019905</t>
  </si>
  <si>
    <t>HT redukce vnitřní 75x50</t>
  </si>
  <si>
    <t>HTRV110/050</t>
  </si>
  <si>
    <t>8595156217096</t>
  </si>
  <si>
    <t>HT redukce vnitřní 110x50</t>
  </si>
  <si>
    <t>HTRV110/075</t>
  </si>
  <si>
    <t>8595156217102</t>
  </si>
  <si>
    <t>HT redukce vnitřní 110x75</t>
  </si>
  <si>
    <t>HTRV125/110</t>
  </si>
  <si>
    <t>8595156218307</t>
  </si>
  <si>
    <t>HT redukce vnitřní 125x110</t>
  </si>
  <si>
    <t>HTRV160/050</t>
  </si>
  <si>
    <t>8590860020208</t>
  </si>
  <si>
    <t>HT redukce vnitřní 160x50</t>
  </si>
  <si>
    <t>HTRV160/110</t>
  </si>
  <si>
    <t>8590860020215</t>
  </si>
  <si>
    <t>HT redukce vnitřní 160x110</t>
  </si>
  <si>
    <t>Redukce obrácená</t>
  </si>
  <si>
    <t>HTRS032/040</t>
  </si>
  <si>
    <t>8595156265004</t>
  </si>
  <si>
    <t>HT redukce obrácená 32x40</t>
  </si>
  <si>
    <t>HTRS040/050</t>
  </si>
  <si>
    <t>8595156265240</t>
  </si>
  <si>
    <t>HT redukce obrácená 40x50</t>
  </si>
  <si>
    <t>Nástrčné hrdlo</t>
  </si>
  <si>
    <t>HTNH110</t>
  </si>
  <si>
    <t>8595156217119</t>
  </si>
  <si>
    <t>HT hrdlo nástrčné 110</t>
  </si>
  <si>
    <t>Klapka uzavírací</t>
  </si>
  <si>
    <t>HTKLAP050</t>
  </si>
  <si>
    <t>8590860019899</t>
  </si>
  <si>
    <t>HT klapka zpětná 50</t>
  </si>
  <si>
    <t>Přechody z litiny na PP</t>
  </si>
  <si>
    <t>HTUG050</t>
  </si>
  <si>
    <t>8590860019806</t>
  </si>
  <si>
    <t>HT přechod z litiny do HT 50</t>
  </si>
  <si>
    <t>HTUG075</t>
  </si>
  <si>
    <t>8590860019912</t>
  </si>
  <si>
    <t>HT přechod z litiny do HT 75</t>
  </si>
  <si>
    <t>HTUG110</t>
  </si>
  <si>
    <t>8590860020222</t>
  </si>
  <si>
    <t>HT přechod z litiny do HT 110</t>
  </si>
  <si>
    <t>GA050</t>
  </si>
  <si>
    <t>8590860020291</t>
  </si>
  <si>
    <t>HT těsnění pro přechod na litinu 50</t>
  </si>
  <si>
    <t>GA075</t>
  </si>
  <si>
    <t>8590860020376</t>
  </si>
  <si>
    <t>HT těsnění pro přechod na litinu 75</t>
  </si>
  <si>
    <t>GA110</t>
  </si>
  <si>
    <t>8590860020406</t>
  </si>
  <si>
    <t>HT těsnění pro přechod na litinu 110</t>
  </si>
  <si>
    <t>Přechody na PVC/zPVC</t>
  </si>
  <si>
    <t>HTRPVC050/063</t>
  </si>
  <si>
    <t>8595156265424</t>
  </si>
  <si>
    <t>HT přechod PP/PVC 50x63</t>
  </si>
  <si>
    <t>HTRPVC063/075</t>
  </si>
  <si>
    <t>8595156265448</t>
  </si>
  <si>
    <t>HT přechod PVC/PP 63x75</t>
  </si>
  <si>
    <t>HTRPVC050/063S</t>
  </si>
  <si>
    <t>8595156265431</t>
  </si>
  <si>
    <t>HT přechod PP/PVC 50/63 hrdlovaný</t>
  </si>
  <si>
    <t>Připojení k sifonu</t>
  </si>
  <si>
    <t>HTS046/040</t>
  </si>
  <si>
    <t>8590860019844</t>
  </si>
  <si>
    <t>HTS050/040</t>
  </si>
  <si>
    <t>8029451001345</t>
  </si>
  <si>
    <t>HTS050/050</t>
  </si>
  <si>
    <t>8590860019851</t>
  </si>
  <si>
    <t>HTS060/050</t>
  </si>
  <si>
    <t>8590860019936</t>
  </si>
  <si>
    <t>HTSW040/030</t>
  </si>
  <si>
    <t>8595156241046</t>
  </si>
  <si>
    <t>HTSW040/040</t>
  </si>
  <si>
    <t>8590860019875</t>
  </si>
  <si>
    <t>HTSW050/040</t>
  </si>
  <si>
    <t>8595156213357</t>
  </si>
  <si>
    <t>8590860019882</t>
  </si>
  <si>
    <t>HTDSW050/050/050</t>
  </si>
  <si>
    <t>8595156226791</t>
  </si>
  <si>
    <t>HT koleno dvojité připojovací 50x50x50</t>
  </si>
  <si>
    <t>GM040/20-26</t>
  </si>
  <si>
    <t>8590860020307</t>
  </si>
  <si>
    <t>HT manžeta gumová gm 40/20-26</t>
  </si>
  <si>
    <t>GM040/26-32</t>
  </si>
  <si>
    <t>8590860020314</t>
  </si>
  <si>
    <t>HT manžeta gumová gm 40/26-32</t>
  </si>
  <si>
    <t>GM046/20-32</t>
  </si>
  <si>
    <t>8590860020321</t>
  </si>
  <si>
    <t>HT manžeta gumová gm 46/20-32</t>
  </si>
  <si>
    <t>8590860020338</t>
  </si>
  <si>
    <t>HT manžeta gumová gm 46/40</t>
  </si>
  <si>
    <t>GM050/20-26</t>
  </si>
  <si>
    <t>8590860020345</t>
  </si>
  <si>
    <t>HT manžeta gumová gm 50/20-26</t>
  </si>
  <si>
    <t>GM050/26-32</t>
  </si>
  <si>
    <t>8590860020284</t>
  </si>
  <si>
    <t>HT manžeta gumová gm 50/26-32</t>
  </si>
  <si>
    <t>GM050/32-40</t>
  </si>
  <si>
    <t>8590860020352</t>
  </si>
  <si>
    <t>GM060/26-32</t>
  </si>
  <si>
    <t>8590860020383</t>
  </si>
  <si>
    <t>HT manžeta gumová gm 60/26-32</t>
  </si>
  <si>
    <t>GM060/40</t>
  </si>
  <si>
    <t>8590860020390</t>
  </si>
  <si>
    <t>HT manžeta gumová gm 60/40</t>
  </si>
  <si>
    <t>GM060/50</t>
  </si>
  <si>
    <t>8590860020369</t>
  </si>
  <si>
    <t>HT manžeta gumová gm 60/50</t>
  </si>
  <si>
    <t>Přesuvné hrdlo</t>
  </si>
  <si>
    <t>HTU032</t>
  </si>
  <si>
    <t>5905485446211</t>
  </si>
  <si>
    <t>HT hrdlo přesuvné 32</t>
  </si>
  <si>
    <t>HTU040</t>
  </si>
  <si>
    <t>5905485444644</t>
  </si>
  <si>
    <t>HT hrdlo přesuvné 40</t>
  </si>
  <si>
    <t>HTU050</t>
  </si>
  <si>
    <t>8590860023391</t>
  </si>
  <si>
    <t>HT hrdlo přesuvné 50</t>
  </si>
  <si>
    <t>HTU063</t>
  </si>
  <si>
    <t>8595156265455</t>
  </si>
  <si>
    <t>HT hrdlo přesuvné 63</t>
  </si>
  <si>
    <t>HTU075</t>
  </si>
  <si>
    <t>8595156265462</t>
  </si>
  <si>
    <t>HT hrdlo přesuvné 75</t>
  </si>
  <si>
    <t>HTU110</t>
  </si>
  <si>
    <t>8595156265776</t>
  </si>
  <si>
    <t>HT hrdlo přesuvné 110</t>
  </si>
  <si>
    <t>HTU125</t>
  </si>
  <si>
    <t>8595156226647</t>
  </si>
  <si>
    <t>HT hrdlo přesuvné 125</t>
  </si>
  <si>
    <t>HTU160</t>
  </si>
  <si>
    <t>8590860020246</t>
  </si>
  <si>
    <t>HT hrdlo přesuvné 160</t>
  </si>
  <si>
    <t>Dvojité hrdlo</t>
  </si>
  <si>
    <t>HTMM032</t>
  </si>
  <si>
    <t>5905485446228</t>
  </si>
  <si>
    <t>HT hrdlo dvojité 32</t>
  </si>
  <si>
    <t>HTMM040</t>
  </si>
  <si>
    <t>5905485444637</t>
  </si>
  <si>
    <t>HT hrdlo dvojité 40</t>
  </si>
  <si>
    <t>HTMM050</t>
  </si>
  <si>
    <t>5905485409339</t>
  </si>
  <si>
    <t>HT hrdlo dvojité 50</t>
  </si>
  <si>
    <t>HTMM075</t>
  </si>
  <si>
    <t>5905485406307</t>
  </si>
  <si>
    <t>HT hrdlo dvojité 75</t>
  </si>
  <si>
    <t>HTMM110</t>
  </si>
  <si>
    <t>8595156265745</t>
  </si>
  <si>
    <t>HT hrdlo dvojité 110</t>
  </si>
  <si>
    <t>HTMM125</t>
  </si>
  <si>
    <t>8595156223608</t>
  </si>
  <si>
    <t>HT hrdlo dvojité 125</t>
  </si>
  <si>
    <t>HTMM160</t>
  </si>
  <si>
    <t>8590860020239</t>
  </si>
  <si>
    <t>HT hrdlo dvojité 160</t>
  </si>
  <si>
    <t>Zátka hrdla</t>
  </si>
  <si>
    <t>HTM032</t>
  </si>
  <si>
    <t>5905485444712</t>
  </si>
  <si>
    <t>HT zátka 32</t>
  </si>
  <si>
    <t>HTM040</t>
  </si>
  <si>
    <t>8590860023384</t>
  </si>
  <si>
    <t>HT zátka 40</t>
  </si>
  <si>
    <t>HTM050</t>
  </si>
  <si>
    <t>8595156267497</t>
  </si>
  <si>
    <t>HT zátka 50</t>
  </si>
  <si>
    <t>HTM075</t>
  </si>
  <si>
    <t>5905485413220</t>
  </si>
  <si>
    <t>HT zátka 75</t>
  </si>
  <si>
    <t>HTM110</t>
  </si>
  <si>
    <t>5905485413237</t>
  </si>
  <si>
    <t>HT zátka 110</t>
  </si>
  <si>
    <t>HTM125</t>
  </si>
  <si>
    <t>5905485444743</t>
  </si>
  <si>
    <t>HT zátka 125</t>
  </si>
  <si>
    <t>HTM160</t>
  </si>
  <si>
    <t>5905485444750</t>
  </si>
  <si>
    <t>HT zátka 160</t>
  </si>
  <si>
    <t>Čistící kus</t>
  </si>
  <si>
    <t>HTRE050</t>
  </si>
  <si>
    <t>8590860019837</t>
  </si>
  <si>
    <t>HT kus čistící 50</t>
  </si>
  <si>
    <t>HTRE075</t>
  </si>
  <si>
    <t>5905485413138</t>
  </si>
  <si>
    <t>HT kus čistící 75</t>
  </si>
  <si>
    <t>HTRE110</t>
  </si>
  <si>
    <t>8595156265790</t>
  </si>
  <si>
    <t>HT kus čistící 110</t>
  </si>
  <si>
    <t>HTRE125</t>
  </si>
  <si>
    <t>8590860020253</t>
  </si>
  <si>
    <t>HT kus čistící 125</t>
  </si>
  <si>
    <t>HTRE160</t>
  </si>
  <si>
    <t>8590860020260</t>
  </si>
  <si>
    <t>HT kus čistící 160</t>
  </si>
  <si>
    <t>Čistící koleno</t>
  </si>
  <si>
    <t>HTREB110</t>
  </si>
  <si>
    <t>8590860020277</t>
  </si>
  <si>
    <t>HT koleno čistící 110 PVC</t>
  </si>
  <si>
    <t>Prodloužené hrdlo</t>
  </si>
  <si>
    <t>HTL040</t>
  </si>
  <si>
    <t>8590860019813</t>
  </si>
  <si>
    <t>HT hrdlo prodloužené 40</t>
  </si>
  <si>
    <t>HTL050</t>
  </si>
  <si>
    <t>8595156205949</t>
  </si>
  <si>
    <t>HT hrdlo prodloužené 50</t>
  </si>
  <si>
    <t>HTL075</t>
  </si>
  <si>
    <t>8590860019929</t>
  </si>
  <si>
    <t>HT hrdlo prodloužené 75</t>
  </si>
  <si>
    <t>HTL110</t>
  </si>
  <si>
    <t>8595156205963</t>
  </si>
  <si>
    <t>HT hrdlo prodloužené 110</t>
  </si>
  <si>
    <t>HTL125</t>
  </si>
  <si>
    <t>8029451001215</t>
  </si>
  <si>
    <t>HT hrdlo prodloužené 125</t>
  </si>
  <si>
    <t>Odbočka sedlová</t>
  </si>
  <si>
    <t>HTSO110/040</t>
  </si>
  <si>
    <t>8595156265639</t>
  </si>
  <si>
    <t>HT odbočka sedlová 110x40</t>
  </si>
  <si>
    <t>HTSO110/050</t>
  </si>
  <si>
    <t>8595156265646</t>
  </si>
  <si>
    <t>HT odbočka sedlová 110x50</t>
  </si>
  <si>
    <t>HTSO125/040</t>
  </si>
  <si>
    <t>8590860020178</t>
  </si>
  <si>
    <t>HT odbočka sedlová 125x40</t>
  </si>
  <si>
    <t>HTSO125/050</t>
  </si>
  <si>
    <t>8595156265653</t>
  </si>
  <si>
    <t>HT odbočka sedlová 125x50</t>
  </si>
  <si>
    <t>MASTER3PLUS TICHÝ ODPADNÍ SYSTÉM ČERNÝ</t>
  </si>
  <si>
    <t xml:space="preserve">MASTER3PLUS TRUBKY podle EN 1451 </t>
  </si>
  <si>
    <t>Btto cena (Kč)</t>
  </si>
  <si>
    <t>Krabice/Pytel</t>
  </si>
  <si>
    <t>M3-032/0150+</t>
  </si>
  <si>
    <t>8590860027726</t>
  </si>
  <si>
    <t>MASTER3PLUS trubka hrdlová 32x0150</t>
  </si>
  <si>
    <t>M3-032/0250+</t>
  </si>
  <si>
    <t>8590860027733</t>
  </si>
  <si>
    <t>MASTER3PLUS trubka hrdlová 32x0250</t>
  </si>
  <si>
    <t>M3-032/0500+</t>
  </si>
  <si>
    <t>8590860027740</t>
  </si>
  <si>
    <t>MASTER3PLUS trubka hrdlová 32x0500</t>
  </si>
  <si>
    <t>M3-032/1000+</t>
  </si>
  <si>
    <t>8590860027757</t>
  </si>
  <si>
    <t>MASTER3PLUS trubka hrdlová 32x1000</t>
  </si>
  <si>
    <t>M3-032/1500+</t>
  </si>
  <si>
    <t>8590860027764</t>
  </si>
  <si>
    <t>MASTER3PLUS trubka hrdlová 32x1500</t>
  </si>
  <si>
    <t>M3-032/2000+</t>
  </si>
  <si>
    <t>8590860027771</t>
  </si>
  <si>
    <t>MASTER3PLUS trubka hrdlová 32x2000</t>
  </si>
  <si>
    <t>M3-040/0150+</t>
  </si>
  <si>
    <t>8590860027788</t>
  </si>
  <si>
    <t>MASTER3PLUS trubka hrdlová 40x0150</t>
  </si>
  <si>
    <t>M3-040/0250+</t>
  </si>
  <si>
    <t>8590860027795</t>
  </si>
  <si>
    <t>MASTER3PLUS trubka hrdlová 40x0250</t>
  </si>
  <si>
    <t>M3-040/0500+</t>
  </si>
  <si>
    <t>8590860027801</t>
  </si>
  <si>
    <t>MASTER3PLUS trubka hrdlová 40x0500</t>
  </si>
  <si>
    <t>M3-040/1000+</t>
  </si>
  <si>
    <t>8590860027818</t>
  </si>
  <si>
    <t>MASTER3PLUS trubka hrdlová 40x1000</t>
  </si>
  <si>
    <t>M3-040/1500+</t>
  </si>
  <si>
    <t>8590860027825</t>
  </si>
  <si>
    <t>MASTER3PLUS trubka hrdlová 40x1500</t>
  </si>
  <si>
    <t>M3-040/2000+</t>
  </si>
  <si>
    <t>8590860027832</t>
  </si>
  <si>
    <t>MASTER3PLUS trubka hrdlová 40x2000</t>
  </si>
  <si>
    <t>M3-050/0150+</t>
  </si>
  <si>
    <t>8590860027849</t>
  </si>
  <si>
    <t>MASTER3PLUS trubka hrdlová 50x0150</t>
  </si>
  <si>
    <t>M3-050/0250+</t>
  </si>
  <si>
    <t>8590860027856</t>
  </si>
  <si>
    <t>MASTER3PLUS trubka hrdlová 50x0250</t>
  </si>
  <si>
    <t>M3-050/0500+</t>
  </si>
  <si>
    <t>8590860027863</t>
  </si>
  <si>
    <t>MASTER3PLUS trubka hrdlová 50x0500</t>
  </si>
  <si>
    <t>M3-050/1000+</t>
  </si>
  <si>
    <t>8590860027870</t>
  </si>
  <si>
    <t>MASTER3PLUS trubka hrdlová 50x1000</t>
  </si>
  <si>
    <t>M3-050/1500+</t>
  </si>
  <si>
    <t>8590860027887</t>
  </si>
  <si>
    <t>MASTER3PLUS trubka hrdlová 50x1500</t>
  </si>
  <si>
    <t>M3-050/2000+</t>
  </si>
  <si>
    <t>8590860027894</t>
  </si>
  <si>
    <t>MASTER3PLUS trubka hrdlová 50x2000</t>
  </si>
  <si>
    <t>M3-075/0150+</t>
  </si>
  <si>
    <t>8590860027900</t>
  </si>
  <si>
    <t>MASTER3PLUS trubka hrdlová 75x0150</t>
  </si>
  <si>
    <t>M3-075/0250+</t>
  </si>
  <si>
    <t>8590860027917</t>
  </si>
  <si>
    <t>MASTER3PLUS trubka hrdlová 75x0250</t>
  </si>
  <si>
    <t>M3-075/0500+</t>
  </si>
  <si>
    <t>8590860027924</t>
  </si>
  <si>
    <t>MASTER3PLUS trubka hrdlová 75x0500</t>
  </si>
  <si>
    <t>M3-075/1000+</t>
  </si>
  <si>
    <t>8590860027931</t>
  </si>
  <si>
    <t>MASTER3PLUS trubka hrdlová 75x1000</t>
  </si>
  <si>
    <t>M3-075/1500+</t>
  </si>
  <si>
    <t>8590860027948</t>
  </si>
  <si>
    <t>MASTER3PLUS trubka hrdlová 75x1500</t>
  </si>
  <si>
    <t>M3-075/2000+</t>
  </si>
  <si>
    <t>8590860027955</t>
  </si>
  <si>
    <t>MASTER3PLUS trubka hrdlová 75x2000</t>
  </si>
  <si>
    <t>M3-075/2650+</t>
  </si>
  <si>
    <t>8590860027962</t>
  </si>
  <si>
    <t>MASTER3PLUS trubka hrdlová 75x2650</t>
  </si>
  <si>
    <t>M3-090/0150+</t>
  </si>
  <si>
    <t>8590860027979</t>
  </si>
  <si>
    <t>MASTER3PLUS trubka hrdlová 90x0150</t>
  </si>
  <si>
    <t>M3-090/0250+</t>
  </si>
  <si>
    <t>8590860027986</t>
  </si>
  <si>
    <t>MASTER3PLUS trubka hrdlová 90x0250</t>
  </si>
  <si>
    <t>M3-090/0500+</t>
  </si>
  <si>
    <t>8590860027993</t>
  </si>
  <si>
    <t>MASTER3PLUS trubka hrdlová 90x0500</t>
  </si>
  <si>
    <t>M3-090/1000+</t>
  </si>
  <si>
    <t>8590860028006</t>
  </si>
  <si>
    <t>MASTER3PLUS trubka hrdlová 90x1000</t>
  </si>
  <si>
    <t>M3-090/1500+</t>
  </si>
  <si>
    <t>8590860028013</t>
  </si>
  <si>
    <t>MASTER3PLUS trubka hrdlová 90x1500</t>
  </si>
  <si>
    <t>M3-090/2000+</t>
  </si>
  <si>
    <t>8590860028020</t>
  </si>
  <si>
    <t>MASTER3PLUS trubka hrdlová 90x2000</t>
  </si>
  <si>
    <t>M3-090/2650+</t>
  </si>
  <si>
    <t>8590860028037</t>
  </si>
  <si>
    <t>MASTER3PLUS trubka hrdlová 90x2650</t>
  </si>
  <si>
    <t>M3-110/0150+</t>
  </si>
  <si>
    <t>8590860028044</t>
  </si>
  <si>
    <t>MASTER3PLUS trubka hrdlová 110x0150</t>
  </si>
  <si>
    <t>M3-110/0250+</t>
  </si>
  <si>
    <t>8590860028051</t>
  </si>
  <si>
    <t>MASTER3PLUS trubka hrdlová 110x0250</t>
  </si>
  <si>
    <t>M3-110/0500+</t>
  </si>
  <si>
    <t>8590860028068</t>
  </si>
  <si>
    <t>MASTER3PLUS trubka hrdlová 110x0500</t>
  </si>
  <si>
    <t>M3-110/1000+</t>
  </si>
  <si>
    <t>8590860028075</t>
  </si>
  <si>
    <t>MASTER3PLUS trubka hrdlová 110x1000</t>
  </si>
  <si>
    <t>M3-110/1500+</t>
  </si>
  <si>
    <t>8590860028082</t>
  </si>
  <si>
    <t>MASTER3PLUS trubka hrdlová 110x1500</t>
  </si>
  <si>
    <t>M3-110/2000+</t>
  </si>
  <si>
    <t>8590860028099</t>
  </si>
  <si>
    <t>MASTER3PLUS trubka hrdlová 110x2000</t>
  </si>
  <si>
    <t>M3-110/2650+</t>
  </si>
  <si>
    <t>8590860028105</t>
  </si>
  <si>
    <t>MASTER3PLUS trubka hrdlová 110x2650</t>
  </si>
  <si>
    <t>M3-125/0150+</t>
  </si>
  <si>
    <t>8590860028112</t>
  </si>
  <si>
    <t>MASTER3PLUS trubka hrdlová 125x0150</t>
  </si>
  <si>
    <t>M3-125/0250+</t>
  </si>
  <si>
    <t>8590860028129</t>
  </si>
  <si>
    <t>MASTER3PLUS trubka hrdlová 125x0250</t>
  </si>
  <si>
    <t>M3-125/0500+</t>
  </si>
  <si>
    <t>8590860028136</t>
  </si>
  <si>
    <t>MASTER3PLUS trubka hrdlová 125x0500</t>
  </si>
  <si>
    <t>M3-125/1000+</t>
  </si>
  <si>
    <t>8590860028143</t>
  </si>
  <si>
    <t>MASTER3PLUS trubka hrdlová 125x1000</t>
  </si>
  <si>
    <t>M3-125/1500+</t>
  </si>
  <si>
    <t>8590860028150</t>
  </si>
  <si>
    <t>MASTER3PLUS trubka hrdlová 125x1500</t>
  </si>
  <si>
    <t>M3-125/2000+</t>
  </si>
  <si>
    <t>8590860028167</t>
  </si>
  <si>
    <t>MASTER3PLUS trubka hrdlová 125x2000</t>
  </si>
  <si>
    <t>M3-125/2650+</t>
  </si>
  <si>
    <t>8590860028174</t>
  </si>
  <si>
    <t>MASTER3PLUS trubka hrdlová 125x2650</t>
  </si>
  <si>
    <t>M3-160/0150+</t>
  </si>
  <si>
    <t>8590860028181</t>
  </si>
  <si>
    <t>MASTER3PLUS trubka hrdlová 160x0150</t>
  </si>
  <si>
    <t>M3-160/0250+</t>
  </si>
  <si>
    <t>8590860028198</t>
  </si>
  <si>
    <t>MASTER3PLUS trubka hrdlová 160x0250</t>
  </si>
  <si>
    <t>M3-160/0500+</t>
  </si>
  <si>
    <t>8590860028204</t>
  </si>
  <si>
    <t>MASTER3PLUS trubka hrdlová 160x0500</t>
  </si>
  <si>
    <t>M3-160/1000+</t>
  </si>
  <si>
    <t>8590860028211</t>
  </si>
  <si>
    <t>MASTER3PLUS trubka hrdlová 160x1000</t>
  </si>
  <si>
    <t>M3-160/1500+</t>
  </si>
  <si>
    <t>8590860028228</t>
  </si>
  <si>
    <t>MASTER3PLUS trubka hrdlová 160x1500</t>
  </si>
  <si>
    <t>M3-160/2000+</t>
  </si>
  <si>
    <t>8590860028235</t>
  </si>
  <si>
    <t>MASTER3PLUS trubka hrdlová 160x2000</t>
  </si>
  <si>
    <t>M3-160/2650+</t>
  </si>
  <si>
    <t>8590860028242</t>
  </si>
  <si>
    <t>MASTER3PLUS trubka hrdlová 160x2650</t>
  </si>
  <si>
    <t xml:space="preserve">MASTER3PLUS TVAROVKY podle EN 1451 </t>
  </si>
  <si>
    <t>M3-B032/15</t>
  </si>
  <si>
    <t>5905485471428</t>
  </si>
  <si>
    <t>MASTER3PLUS koleno 32/15°</t>
  </si>
  <si>
    <t>M3-B040/15</t>
  </si>
  <si>
    <t>5905485400893</t>
  </si>
  <si>
    <t>MASTER3PLUS koleno 40/15°</t>
  </si>
  <si>
    <t>M3-B050/15</t>
  </si>
  <si>
    <t>5905485400916</t>
  </si>
  <si>
    <t>MASTER3PLUS koleno 50/15°</t>
  </si>
  <si>
    <t>M3-B075/15</t>
  </si>
  <si>
    <t>5905485400930</t>
  </si>
  <si>
    <t>MASTER3PLUS koleno 75/15°</t>
  </si>
  <si>
    <t>M3-B090/15</t>
  </si>
  <si>
    <t>5905485400954</t>
  </si>
  <si>
    <t>MASTER3PLUS koleno 90/15°</t>
  </si>
  <si>
    <t>M3-B110/15</t>
  </si>
  <si>
    <t>5905485400978</t>
  </si>
  <si>
    <t>MASTER3PLUS koleno 110/15°</t>
  </si>
  <si>
    <t>M3-B125/15</t>
  </si>
  <si>
    <t>5905485460682</t>
  </si>
  <si>
    <t>MASTER3PLUS koleno 125/15°</t>
  </si>
  <si>
    <t>M3-B160/15</t>
  </si>
  <si>
    <t>5905485459204</t>
  </si>
  <si>
    <t>MASTER3PLUS koleno 160/15°</t>
  </si>
  <si>
    <t>M3-B032/30</t>
  </si>
  <si>
    <t>5905485471435</t>
  </si>
  <si>
    <t>MASTER3PLUS koleno 32/30°</t>
  </si>
  <si>
    <t>M3-B040/30</t>
  </si>
  <si>
    <t>5905485400909</t>
  </si>
  <si>
    <t>MASTER3PLUS koleno 40/30°</t>
  </si>
  <si>
    <t>M3-B050/30</t>
  </si>
  <si>
    <t>5905485400923</t>
  </si>
  <si>
    <t>MASTER3PLUS koleno 50/30°</t>
  </si>
  <si>
    <t>M3-B075/30</t>
  </si>
  <si>
    <t>5905485400947</t>
  </si>
  <si>
    <t>MASTER3PLUS koleno 75/30°</t>
  </si>
  <si>
    <t>M3-B090/30</t>
  </si>
  <si>
    <t>5905485400961</t>
  </si>
  <si>
    <t>MASTER3PLUS koleno 90/30°</t>
  </si>
  <si>
    <t>M3-B110/30</t>
  </si>
  <si>
    <t>5905485466073</t>
  </si>
  <si>
    <t>MASTER3PLUS koleno 110/30°</t>
  </si>
  <si>
    <t>M3-B125/30</t>
  </si>
  <si>
    <t>5905485460699</t>
  </si>
  <si>
    <t>MASTER3PLUS koleno 125/30°</t>
  </si>
  <si>
    <t>M3-B160/30</t>
  </si>
  <si>
    <t>5905485459211</t>
  </si>
  <si>
    <t>MASTER3PLUS koleno 160/30°</t>
  </si>
  <si>
    <t>M3-B032/45</t>
  </si>
  <si>
    <t>5905485471442</t>
  </si>
  <si>
    <t>MASTER3PLUS koleno 32/45°</t>
  </si>
  <si>
    <t>M3-B040/45</t>
  </si>
  <si>
    <t>5905485466035</t>
  </si>
  <si>
    <t>MASTER3PLUS koleno 40/45°</t>
  </si>
  <si>
    <t>M3-B050/45</t>
  </si>
  <si>
    <t>5905485465656</t>
  </si>
  <si>
    <t>MASTER3PLUS koleno 50/45°</t>
  </si>
  <si>
    <t>M3-B075/45</t>
  </si>
  <si>
    <t>5905485467445</t>
  </si>
  <si>
    <t>MASTER3PLUS koleno 75/45°</t>
  </si>
  <si>
    <t>M3-B090/45</t>
  </si>
  <si>
    <t>5905485467452</t>
  </si>
  <si>
    <t>MASTER3PLUS koleno 90/45°</t>
  </si>
  <si>
    <t>M3-B110/45</t>
  </si>
  <si>
    <t>5905485465694</t>
  </si>
  <si>
    <t>MASTER3PLUS koleno 110/45°</t>
  </si>
  <si>
    <t>M3-B125/45</t>
  </si>
  <si>
    <t>5905485467469</t>
  </si>
  <si>
    <t>MASTER3PLUS koleno 125/45°</t>
  </si>
  <si>
    <t>M3-B160/45</t>
  </si>
  <si>
    <t>5905485467728</t>
  </si>
  <si>
    <t>MASTER3PLUS koleno 160/45°</t>
  </si>
  <si>
    <t>M3-B032/67</t>
  </si>
  <si>
    <t>5905485471459</t>
  </si>
  <si>
    <t>MASTER3PLUS koleno 32/67°</t>
  </si>
  <si>
    <t>M3-B040/67</t>
  </si>
  <si>
    <t>5905485460637</t>
  </si>
  <si>
    <t>MASTER3PLUS koleno 40/67°</t>
  </si>
  <si>
    <t>M3-B050/67</t>
  </si>
  <si>
    <t>5905485460644</t>
  </si>
  <si>
    <t>MASTER3PLUS koleno 50/67°</t>
  </si>
  <si>
    <t>M3-B075/67</t>
  </si>
  <si>
    <t>5905485460651</t>
  </si>
  <si>
    <t>MASTER3PLUS koleno 75/67°</t>
  </si>
  <si>
    <t>M3-B090/67</t>
  </si>
  <si>
    <t>5905485460668</t>
  </si>
  <si>
    <t>MASTER3PLUS koleno 90/67°</t>
  </si>
  <si>
    <t>M3-B110/67</t>
  </si>
  <si>
    <t>5905485460675</t>
  </si>
  <si>
    <t>MASTER3PLUS koleno 110/67°</t>
  </si>
  <si>
    <t>M3-B032/87</t>
  </si>
  <si>
    <t>5905485471466</t>
  </si>
  <si>
    <t>MASTER3PLUS koleno 32/87°</t>
  </si>
  <si>
    <t>M3-B040/87</t>
  </si>
  <si>
    <t>5905485465953</t>
  </si>
  <si>
    <t>MASTER3PLUS koleno 40/87°</t>
  </si>
  <si>
    <t>M3-B050/87</t>
  </si>
  <si>
    <t>5905485465670</t>
  </si>
  <si>
    <t>MASTER3PLUS koleno 50/87°</t>
  </si>
  <si>
    <t>M3-B075/87</t>
  </si>
  <si>
    <t>5905485467476</t>
  </si>
  <si>
    <t>MASTER3PLUS koleno 75/87°</t>
  </si>
  <si>
    <t>M3-B090/87</t>
  </si>
  <si>
    <t>5905485467483</t>
  </si>
  <si>
    <t>MASTER3PLUS koleno 90/87°</t>
  </si>
  <si>
    <t>M3-B110/87</t>
  </si>
  <si>
    <t>5905485466103</t>
  </si>
  <si>
    <t>MASTER3PLUS koleno 110/87°</t>
  </si>
  <si>
    <t>M3-B125/87</t>
  </si>
  <si>
    <t>5905485467490</t>
  </si>
  <si>
    <t>MASTER3PLUS koleno 125/87°</t>
  </si>
  <si>
    <t>M3-B160/87</t>
  </si>
  <si>
    <t>5905485467506</t>
  </si>
  <si>
    <t>MASTER3PLUS koleno 160/87°</t>
  </si>
  <si>
    <t>Oblouk 87°</t>
  </si>
  <si>
    <t>M3-BL050/87</t>
  </si>
  <si>
    <t>5905485463072</t>
  </si>
  <si>
    <t>MASTER3PLUS oblouk 50/87°</t>
  </si>
  <si>
    <t>M3-BL075/87</t>
  </si>
  <si>
    <t>5905485461191</t>
  </si>
  <si>
    <t>MASTER3PLUS oblouk 75/87°</t>
  </si>
  <si>
    <t>M3-BL110/87</t>
  </si>
  <si>
    <t>5905485461221</t>
  </si>
  <si>
    <t>MASTER3PLUS oblouk 110/87°</t>
  </si>
  <si>
    <t>M3-EA032/032/45</t>
  </si>
  <si>
    <t>5905485471497</t>
  </si>
  <si>
    <t>MASTER3PLUS odbočka 32x32x45°</t>
  </si>
  <si>
    <t>M3-EA040/032/45</t>
  </si>
  <si>
    <t>5905485460736</t>
  </si>
  <si>
    <t>MASTER3PLUS odbočka 40x32x45°</t>
  </si>
  <si>
    <t>M3-EA040/040/45</t>
  </si>
  <si>
    <t>5905485466172</t>
  </si>
  <si>
    <t>MASTER3PLUS odbočka 40x40x45°</t>
  </si>
  <si>
    <t>M3-EA050/032/45</t>
  </si>
  <si>
    <t>5905485460767</t>
  </si>
  <si>
    <t>MASTER3PLUS odbočka 50x32x45°</t>
  </si>
  <si>
    <t>M3-EA050/040/45</t>
  </si>
  <si>
    <t>5905485460781</t>
  </si>
  <si>
    <t>MASTER3PLUS odbočka 50x40x45°</t>
  </si>
  <si>
    <t>M3-EA050/050/45</t>
  </si>
  <si>
    <t>5905485466233</t>
  </si>
  <si>
    <t>MASTER3PLUS odbočka 50x50x45°</t>
  </si>
  <si>
    <t>M3-EA075/050/45</t>
  </si>
  <si>
    <t>5905485466332</t>
  </si>
  <si>
    <t>MASTER3PLUS odbočka 75x50x45°</t>
  </si>
  <si>
    <t>M3-EA075/075/45</t>
  </si>
  <si>
    <t>5905485467513</t>
  </si>
  <si>
    <t>MASTER3PLUS odbočka 75x75x45°</t>
  </si>
  <si>
    <t>M3-EA090/050/45</t>
  </si>
  <si>
    <t>5905485467988</t>
  </si>
  <si>
    <t>MASTER3PLUS odbočka 90x50x45°</t>
  </si>
  <si>
    <t>M3-EA090/075/45</t>
  </si>
  <si>
    <t>5905485468374</t>
  </si>
  <si>
    <t>MASTER3PLUS odbočka 90x75x45°</t>
  </si>
  <si>
    <t>M3-EA090/090/45</t>
  </si>
  <si>
    <t>5905485467735</t>
  </si>
  <si>
    <t>MASTER3PLUS odbočka 90x90x45°</t>
  </si>
  <si>
    <t>M3-EA110/050/45</t>
  </si>
  <si>
    <t>5905485465557</t>
  </si>
  <si>
    <t>MASTER3PLUS odbočka 110x50x45°</t>
  </si>
  <si>
    <t>M3-EA110/075/45</t>
  </si>
  <si>
    <t>5905485466707</t>
  </si>
  <si>
    <t>MASTER3PLUS odbočka 110x75x45°</t>
  </si>
  <si>
    <t>M3-EA110/090/45</t>
  </si>
  <si>
    <t>5905485468381</t>
  </si>
  <si>
    <t>MASTER3PLUS odbočka 110x90x45°</t>
  </si>
  <si>
    <t>M3-EA110/110/45</t>
  </si>
  <si>
    <t>5905485465618</t>
  </si>
  <si>
    <t>MASTER3PLUS odbočka 110x110x45°</t>
  </si>
  <si>
    <t>M3-EA125/110/45</t>
  </si>
  <si>
    <t>5905485468398</t>
  </si>
  <si>
    <t>MASTER3PLUS odbočka 125x110x45°</t>
  </si>
  <si>
    <t>M3-EA125/125/45</t>
  </si>
  <si>
    <t>5905485468404</t>
  </si>
  <si>
    <t>MASTER3PLUS odbočka 125x125x45°</t>
  </si>
  <si>
    <t>M3-EA160/110/45</t>
  </si>
  <si>
    <t>5905485467520</t>
  </si>
  <si>
    <t>MASTER3PLUS odbočka 160x110x45°</t>
  </si>
  <si>
    <t>M3-EA160/125/45</t>
  </si>
  <si>
    <t>5905485468275</t>
  </si>
  <si>
    <t>MASTER3PLUS odbočka 160x125x45°</t>
  </si>
  <si>
    <t>M3-EA160/160/45</t>
  </si>
  <si>
    <t>5905485467841</t>
  </si>
  <si>
    <t>MASTER3PLUS odbočka 160x160x45°</t>
  </si>
  <si>
    <t>M3-EA050/050/67</t>
  </si>
  <si>
    <t>5905485460804</t>
  </si>
  <si>
    <t>MASTER3PLUS odbočka 50x50x67°</t>
  </si>
  <si>
    <t>M3-EA110/050/67</t>
  </si>
  <si>
    <t>5905485460811</t>
  </si>
  <si>
    <t>MASTER3PLUS odbočka 110x50x67°</t>
  </si>
  <si>
    <t>M3-EA110/075/67</t>
  </si>
  <si>
    <t>5905485460828</t>
  </si>
  <si>
    <t>MASTER3PLUS odbočka 110x75x67°</t>
  </si>
  <si>
    <t>M3-EA110/110/67</t>
  </si>
  <si>
    <t>5905485460835</t>
  </si>
  <si>
    <t>MASTER3PLUS odbočka 110x110x67°</t>
  </si>
  <si>
    <t>M3-EA032/032/87</t>
  </si>
  <si>
    <t>5905485471503</t>
  </si>
  <si>
    <t>MASTER3PLUS odbočka 32x32x87°</t>
  </si>
  <si>
    <t>M3-EA040/032/87</t>
  </si>
  <si>
    <t>5905485460743</t>
  </si>
  <si>
    <t>MASTER3PLUS odbočka 40x32x87°</t>
  </si>
  <si>
    <t>M3-EA040/040/87</t>
  </si>
  <si>
    <t>5905485466202</t>
  </si>
  <si>
    <t>MASTER3PLUS odbočka 40x40x87°</t>
  </si>
  <si>
    <t>M3-EA050/032/87</t>
  </si>
  <si>
    <t>5905485460774</t>
  </si>
  <si>
    <t>MASTER3PLUS odbočka 50x32x87°</t>
  </si>
  <si>
    <t>M3-EA050/040/87</t>
  </si>
  <si>
    <t>5905485460798</t>
  </si>
  <si>
    <t>MASTER3PLUS odbočka 50x40x87°</t>
  </si>
  <si>
    <t>M3-EA050/050/87</t>
  </si>
  <si>
    <t>5905485465809</t>
  </si>
  <si>
    <t>MASTER3PLUS odbočka 50x50x87°</t>
  </si>
  <si>
    <t>M3-EA075/050/87</t>
  </si>
  <si>
    <t>5905485467971</t>
  </si>
  <si>
    <t>MASTER3PLUS odbočka 75x50x87°</t>
  </si>
  <si>
    <t>M3-EA075/075/87</t>
  </si>
  <si>
    <t>5905485467537</t>
  </si>
  <si>
    <t>MASTER3PLUS odbočka 75x75x87°</t>
  </si>
  <si>
    <t>M3-EA090/050/87</t>
  </si>
  <si>
    <t>5905485467995</t>
  </si>
  <si>
    <t>MASTER3PLUS odbočka 90x50x87°</t>
  </si>
  <si>
    <t>M3-EA090/075/87</t>
  </si>
  <si>
    <t>5905485468411</t>
  </si>
  <si>
    <t>MASTER3PLUS odbočka 90x75x87°</t>
  </si>
  <si>
    <t>M3-EA090/090/87</t>
  </si>
  <si>
    <t>5905485468015</t>
  </si>
  <si>
    <t>MASTER3PLUS odbočka 90x90x87°</t>
  </si>
  <si>
    <t>M3-EA110/050/87</t>
  </si>
  <si>
    <t>5905485465588</t>
  </si>
  <si>
    <t>MASTER3PLUS odbočka 110x50x87°</t>
  </si>
  <si>
    <t>M3-EA110/075/87</t>
  </si>
  <si>
    <t>5905485468008</t>
  </si>
  <si>
    <t>MASTER3PLUS odbočka 110x75x87°</t>
  </si>
  <si>
    <t>M3-EA110/090/87</t>
  </si>
  <si>
    <t>5905485468428</t>
  </si>
  <si>
    <t>MASTER3PLUS odbočka 110x90x87°</t>
  </si>
  <si>
    <t>M3-EA110/110/87</t>
  </si>
  <si>
    <t>5905485466523</t>
  </si>
  <si>
    <t>MASTER3PLUS odbočka 110x110x87°</t>
  </si>
  <si>
    <t>M3-EA125/110/87</t>
  </si>
  <si>
    <t>5905485468435</t>
  </si>
  <si>
    <t>MASTER3PLUS odbočka 125x110x87°</t>
  </si>
  <si>
    <t>M3-EA125/125/87</t>
  </si>
  <si>
    <t>5905485468442</t>
  </si>
  <si>
    <t>MASTER3PLUS odbočka 125x125x87°</t>
  </si>
  <si>
    <t>M3-EA160/110/87</t>
  </si>
  <si>
    <t>5905485470544</t>
  </si>
  <si>
    <t>MASTER3PLUS odbočka 160x110x87°</t>
  </si>
  <si>
    <t>M3-EA160/160/87</t>
  </si>
  <si>
    <t>5905485467544</t>
  </si>
  <si>
    <t>MASTER3PLUS odbočka 160x160x87°</t>
  </si>
  <si>
    <t>M3-DA110/050/87</t>
  </si>
  <si>
    <t>9010459552389</t>
  </si>
  <si>
    <t>MASTER3PLUS odbočka dvojitá 110x50x87°</t>
  </si>
  <si>
    <t>M3-DA110/110/87</t>
  </si>
  <si>
    <t>9010459552518</t>
  </si>
  <si>
    <t>MASTER3PLUS odbočka dvojitá 110x110x87°</t>
  </si>
  <si>
    <t>M3-ED110/110/45</t>
  </si>
  <si>
    <t>8590860029287</t>
  </si>
  <si>
    <t>MASTER3PLUS odbočka rohová 110x110x45°</t>
  </si>
  <si>
    <t>M3-ED110/110/87</t>
  </si>
  <si>
    <t>5905485459709</t>
  </si>
  <si>
    <t>MASTER3PLUS odbočka rohová 110x110x87°</t>
  </si>
  <si>
    <t>Paneláková krátká rohová odbočka</t>
  </si>
  <si>
    <t>M3-EK110/075/67L</t>
  </si>
  <si>
    <t>8590860029355</t>
  </si>
  <si>
    <t>MASTER3PLUS odbočka paneláková krátká 110x75x67°L</t>
  </si>
  <si>
    <t>M3-EK110/075/67P</t>
  </si>
  <si>
    <t>8590860029300</t>
  </si>
  <si>
    <t>MASTER3PLUS odbočka paneláková krátká110x75x67°P</t>
  </si>
  <si>
    <t>M3-EP110/075/67L</t>
  </si>
  <si>
    <t>8590860029317</t>
  </si>
  <si>
    <t>MASTER3PLUS odbočka paneláková 110x75x67°L</t>
  </si>
  <si>
    <t>M3-EP110/075/67P</t>
  </si>
  <si>
    <t>8590860029324</t>
  </si>
  <si>
    <t>MASTER3PLUS odbočka paneláková 110x75x67°P</t>
  </si>
  <si>
    <t>M3-EP110/075/87L</t>
  </si>
  <si>
    <t>8590860029331</t>
  </si>
  <si>
    <t>MASTER3PLUS odbočka paneláková 110x75x87°L</t>
  </si>
  <si>
    <t>M3-EP110/075/87P</t>
  </si>
  <si>
    <t>8590860029348</t>
  </si>
  <si>
    <t>MASTER3PLUS odbočka paneláková 110x75x87°P</t>
  </si>
  <si>
    <t>Ventilační odbočka</t>
  </si>
  <si>
    <t>M3-LA110/110/75</t>
  </si>
  <si>
    <t>9010459552020</t>
  </si>
  <si>
    <t>MASTER3PLUS odbočka ventilační 110</t>
  </si>
  <si>
    <t>M3-LA160/110/75</t>
  </si>
  <si>
    <t>9010459552037</t>
  </si>
  <si>
    <t>MASTER3PLUS odbočka ventilační 160</t>
  </si>
  <si>
    <t>Akustické patní koleno</t>
  </si>
  <si>
    <t>MASTER3PLUS akustické patní koleno 110/87°</t>
  </si>
  <si>
    <t>M3-R040/032</t>
  </si>
  <si>
    <t>5905485466004</t>
  </si>
  <si>
    <t>MASTER3PLUS redukce 40x32</t>
  </si>
  <si>
    <t>M3-R050/032</t>
  </si>
  <si>
    <t>5905485460705</t>
  </si>
  <si>
    <t>MASTER3PLUS redukce 50x32</t>
  </si>
  <si>
    <t>M3-R050/040</t>
  </si>
  <si>
    <t>5905485467797</t>
  </si>
  <si>
    <t>MASTER3PLUS redukce 50x40</t>
  </si>
  <si>
    <t>M3-R075/040</t>
  </si>
  <si>
    <t>5905485468466</t>
  </si>
  <si>
    <t>MASTER3PLUS redukce 75x40</t>
  </si>
  <si>
    <t>M3-R075/050</t>
  </si>
  <si>
    <t>5905485467803</t>
  </si>
  <si>
    <t>MASTER3PLUS redukce 75x50</t>
  </si>
  <si>
    <t>M3-R090/050</t>
  </si>
  <si>
    <t>5905485467810</t>
  </si>
  <si>
    <t>MASTER3PLUS redukce 90x50</t>
  </si>
  <si>
    <t>M3-R090/075</t>
  </si>
  <si>
    <t>5905485467926</t>
  </si>
  <si>
    <t>MASTER3PLUS redukce 90x75</t>
  </si>
  <si>
    <t>M3-R110/050</t>
  </si>
  <si>
    <t>5905485467933</t>
  </si>
  <si>
    <t>MASTER3PLUS redukce 110x50</t>
  </si>
  <si>
    <t>M3-R110/075</t>
  </si>
  <si>
    <t>5905485467940</t>
  </si>
  <si>
    <t>MASTER3PLUS redukce 110x75</t>
  </si>
  <si>
    <t>M3-R110/090</t>
  </si>
  <si>
    <t>5905485467957</t>
  </si>
  <si>
    <t>MASTER3PLUS redukce 110x90</t>
  </si>
  <si>
    <t>M3-R125/110</t>
  </si>
  <si>
    <t>5905485466134</t>
  </si>
  <si>
    <t>MASTER3PLUS redukce 125x110</t>
  </si>
  <si>
    <t>M3-R160/110</t>
  </si>
  <si>
    <t>5905485466158</t>
  </si>
  <si>
    <t>MASTER3PLUS redukce 160x110</t>
  </si>
  <si>
    <t>M3-R160/125</t>
  </si>
  <si>
    <t>5905485468459</t>
  </si>
  <si>
    <t>MASTER3PLUS redukce 160x125</t>
  </si>
  <si>
    <t>M3-R040/032K</t>
  </si>
  <si>
    <t>9010459437945</t>
  </si>
  <si>
    <t>MASTER3PLUS redukce krátká 40x32</t>
  </si>
  <si>
    <t>M3-R050/032K</t>
  </si>
  <si>
    <t>9010459547057</t>
  </si>
  <si>
    <t>MASTER3PLUS redukce krátká 50x32</t>
  </si>
  <si>
    <t>M3-R050/040K</t>
  </si>
  <si>
    <t>9010459206756</t>
  </si>
  <si>
    <t>MASTER3PLUS redukce krátká 50x40</t>
  </si>
  <si>
    <t>M3-R075/050K</t>
  </si>
  <si>
    <t>9010459206763</t>
  </si>
  <si>
    <t>MASTER3PLUS redukce krátká 75x50</t>
  </si>
  <si>
    <t>M3-R090/040K</t>
  </si>
  <si>
    <t>5414337096318</t>
  </si>
  <si>
    <t>MASTER3PLUS redukce krátká 90x40</t>
  </si>
  <si>
    <t>M3-R090/050K</t>
  </si>
  <si>
    <t>5414337062139</t>
  </si>
  <si>
    <t>MASTER3PLUS redukce krátká 90x50</t>
  </si>
  <si>
    <t>M3-R090/075K</t>
  </si>
  <si>
    <t>7033731805876</t>
  </si>
  <si>
    <t>MASTER3PLUS redukce krátká 90x75</t>
  </si>
  <si>
    <t>M3-R110/040K</t>
  </si>
  <si>
    <t>9010459206220</t>
  </si>
  <si>
    <t>MASTER3PLUS redukce krátká 110x40</t>
  </si>
  <si>
    <t>M3-R110/050K</t>
  </si>
  <si>
    <t>9010459206770</t>
  </si>
  <si>
    <t>MASTER3PLUS redukce krátká 110x50</t>
  </si>
  <si>
    <t>M3-R110/075K</t>
  </si>
  <si>
    <t>9010459222787</t>
  </si>
  <si>
    <t>MASTER3PLUS redukce krátká 110x75</t>
  </si>
  <si>
    <t>M3-R110/090K</t>
  </si>
  <si>
    <t>7033731805913</t>
  </si>
  <si>
    <t>MASTER3PLUS redukce krátká 110x90</t>
  </si>
  <si>
    <t>M3-R160/110K</t>
  </si>
  <si>
    <t>9003209019508</t>
  </si>
  <si>
    <t>MASTER3PLUS redukce krátká 160x110</t>
  </si>
  <si>
    <t>M3-RI050/040</t>
  </si>
  <si>
    <t>8718892074932</t>
  </si>
  <si>
    <t>MASTER3PLUS redukce vnitřní 50x40</t>
  </si>
  <si>
    <t>M3-RI090/050</t>
  </si>
  <si>
    <t>8718892074956</t>
  </si>
  <si>
    <t>MASTER3PLUS redukce vnitřní 90x50</t>
  </si>
  <si>
    <t>M3-RI110/040</t>
  </si>
  <si>
    <t>8718892074970</t>
  </si>
  <si>
    <t>MASTER3PLUS redukce vnitřní 110x40</t>
  </si>
  <si>
    <t>M3-RI110/050</t>
  </si>
  <si>
    <t>8718892074994</t>
  </si>
  <si>
    <t>MASTER3PLUS redukce vnitřní 110x50</t>
  </si>
  <si>
    <t>M3-RI110/075</t>
  </si>
  <si>
    <t>8718892075014</t>
  </si>
  <si>
    <t>MASTER3PLUS redukce vnitřní 110x75</t>
  </si>
  <si>
    <t>M3-RI110/090</t>
  </si>
  <si>
    <t>8718892075038</t>
  </si>
  <si>
    <t>MASTER3PLUS redukce vnitřní 110x90</t>
  </si>
  <si>
    <t>M3-L040</t>
  </si>
  <si>
    <t>5905485467568</t>
  </si>
  <si>
    <t>MASTER3PLUS hrdlo prodloužené 40</t>
  </si>
  <si>
    <t>M3-L050</t>
  </si>
  <si>
    <t>5905485467575</t>
  </si>
  <si>
    <t>MASTER3PLUS hrdlo prodloužené 50</t>
  </si>
  <si>
    <t>M3-L075</t>
  </si>
  <si>
    <t>5905485467582</t>
  </si>
  <si>
    <t>MASTER3PLUS hrdlo prodloužené 75</t>
  </si>
  <si>
    <t>M3-L090</t>
  </si>
  <si>
    <t>5905485467599</t>
  </si>
  <si>
    <t>MASTER3PLUS hrdlo prodloužené 90</t>
  </si>
  <si>
    <t>M3-L110</t>
  </si>
  <si>
    <t>5905485465748</t>
  </si>
  <si>
    <t>MASTER3PLUS hrdlo prodloužené 110</t>
  </si>
  <si>
    <t>Dvojité/přesuvné hrdlo</t>
  </si>
  <si>
    <t>M3-U032</t>
  </si>
  <si>
    <t>5905485471480</t>
  </si>
  <si>
    <t>MASTER3PLUS hrdlo přesuvné 32</t>
  </si>
  <si>
    <t>M3-U040</t>
  </si>
  <si>
    <t>5905485466301</t>
  </si>
  <si>
    <t>MASTER3PLUS hrdlo přesuvné 40</t>
  </si>
  <si>
    <t>M3-U050</t>
  </si>
  <si>
    <t>5905485465717</t>
  </si>
  <si>
    <t>MASTER3PLUS hrdlo přesuvné 50</t>
  </si>
  <si>
    <t>M3-U075</t>
  </si>
  <si>
    <t>5905485467605</t>
  </si>
  <si>
    <t>MASTER3PLUS hrdlo přesuvné 75</t>
  </si>
  <si>
    <t>M3-U090</t>
  </si>
  <si>
    <t>5905485467612</t>
  </si>
  <si>
    <t>MASTER3PLUS hrdlo přesuvné 90</t>
  </si>
  <si>
    <t>M3-U110</t>
  </si>
  <si>
    <t>5905485465724</t>
  </si>
  <si>
    <t>MASTER3PLUS hrdlo přesuvné 110</t>
  </si>
  <si>
    <t>M3-U125</t>
  </si>
  <si>
    <t>5905485467742</t>
  </si>
  <si>
    <t>MASTER3PLUS hrdlo přesuvné 125</t>
  </si>
  <si>
    <t>M3-U160</t>
  </si>
  <si>
    <t>5905485467759</t>
  </si>
  <si>
    <t>MASTER3PLUS hrdlo přesuvné 160</t>
  </si>
  <si>
    <t>Hrdlová zátka</t>
  </si>
  <si>
    <t>M3-M032</t>
  </si>
  <si>
    <t>5905485471473</t>
  </si>
  <si>
    <t>MASTER3PLUS zátka 32</t>
  </si>
  <si>
    <t>M3-M040</t>
  </si>
  <si>
    <t>5905485468329</t>
  </si>
  <si>
    <t>MASTER3PLUS zátka 40</t>
  </si>
  <si>
    <t>M3-M050</t>
  </si>
  <si>
    <t>5905485468336</t>
  </si>
  <si>
    <t>MASTER3PLUS zátka 50</t>
  </si>
  <si>
    <t>M3-M075</t>
  </si>
  <si>
    <t>5905485468343</t>
  </si>
  <si>
    <t>MASTER3PLUS zátka 75</t>
  </si>
  <si>
    <t>M3-M110</t>
  </si>
  <si>
    <t>5905485468237</t>
  </si>
  <si>
    <t>MASTER3PLUS zátka 110</t>
  </si>
  <si>
    <t>M3-M125</t>
  </si>
  <si>
    <t>5905485468350</t>
  </si>
  <si>
    <t>MASTER3PLUS zátka 125</t>
  </si>
  <si>
    <t>M3-M160</t>
  </si>
  <si>
    <t>5905485468367</t>
  </si>
  <si>
    <t>MASTER3PLUS zátka 160</t>
  </si>
  <si>
    <t>M3-RE050</t>
  </si>
  <si>
    <t>5905485460712</t>
  </si>
  <si>
    <t>MASTER3PLUS kus čistící 50</t>
  </si>
  <si>
    <t>M3-RE075</t>
  </si>
  <si>
    <t>5905485459303</t>
  </si>
  <si>
    <t>MASTER3PLUS kus čistící 75</t>
  </si>
  <si>
    <t>M3-RE090</t>
  </si>
  <si>
    <t>5905485467964</t>
  </si>
  <si>
    <t>MASTER3PLUS kus čistící 90</t>
  </si>
  <si>
    <t>M3-RE110</t>
  </si>
  <si>
    <t>5905485467551</t>
  </si>
  <si>
    <t>MASTER3PLUS kus čistící 110</t>
  </si>
  <si>
    <t>M3-RE125</t>
  </si>
  <si>
    <t>5905485460729</t>
  </si>
  <si>
    <t>MASTER3PLUS kus čistící 125</t>
  </si>
  <si>
    <t>M3-RE160</t>
  </si>
  <si>
    <t>5905485459310</t>
  </si>
  <si>
    <t>MASTER3PLUS kus čistící 160</t>
  </si>
  <si>
    <t>M3-S032</t>
  </si>
  <si>
    <t>5905485468299</t>
  </si>
  <si>
    <t>MASTER3PLUS kus přímý 32</t>
  </si>
  <si>
    <t>M3-S040</t>
  </si>
  <si>
    <t>5905485468305</t>
  </si>
  <si>
    <t>MASTER3PLUS kus přímý 40</t>
  </si>
  <si>
    <t>M3-S050</t>
  </si>
  <si>
    <t>5905485468312</t>
  </si>
  <si>
    <t>MASTER3PLUS kus přímý 50</t>
  </si>
  <si>
    <t>M3-SW032</t>
  </si>
  <si>
    <t>5905485460620</t>
  </si>
  <si>
    <t>MASTER3PLUS koleno sifonové 32</t>
  </si>
  <si>
    <t>M3-SW040</t>
  </si>
  <si>
    <t>5905485469166</t>
  </si>
  <si>
    <t>MASTER3PLUS koleno sifonové 40</t>
  </si>
  <si>
    <t>M3-SW050</t>
  </si>
  <si>
    <t>5905485467629</t>
  </si>
  <si>
    <t>MASTER3PLUS koleno sifonové 50</t>
  </si>
  <si>
    <t>PŘÍSLUŠENSTVÍ K ODPADNÍM SYSTÉMŮM</t>
  </si>
  <si>
    <t xml:space="preserve">Příslušenství k odpadním systémům </t>
  </si>
  <si>
    <t>Objímky Master3Plus</t>
  </si>
  <si>
    <t>M3-BSD110</t>
  </si>
  <si>
    <t>5905485471015</t>
  </si>
  <si>
    <t>MASTER3PLUS OBJÍMKA DVOJITÁ 110</t>
  </si>
  <si>
    <t>M3-BSL110</t>
  </si>
  <si>
    <t>5905485471084</t>
  </si>
  <si>
    <t>MASTER3PLUS OBJÍMKA JEDNODUCHÁ 110</t>
  </si>
  <si>
    <t>M3-BSE110</t>
  </si>
  <si>
    <t>5905485471091</t>
  </si>
  <si>
    <t>MASTER3PLUS OBJÍMKA VOLNÁ 110</t>
  </si>
  <si>
    <t>M3-BSD125</t>
  </si>
  <si>
    <t>5905485471107</t>
  </si>
  <si>
    <t>MASTER3PLUS OBJÍMKA DVOJITÁ 125</t>
  </si>
  <si>
    <t>M3-BS125</t>
  </si>
  <si>
    <t>5905485471114</t>
  </si>
  <si>
    <t>MASTER3PLUS OBJÍMKA JEDNODUCHÁ 125</t>
  </si>
  <si>
    <t>M3-BSE125</t>
  </si>
  <si>
    <t>5905485471183</t>
  </si>
  <si>
    <t>MASTER3PLUS OBJÍMKA VOLNÁ 125</t>
  </si>
  <si>
    <t>M3-BSD160</t>
  </si>
  <si>
    <t>5905485486125</t>
  </si>
  <si>
    <t>MASTER3PLUS OBJÍMKA DVOJITÁ 160</t>
  </si>
  <si>
    <t>M3-BSL160</t>
  </si>
  <si>
    <t>5905485486149</t>
  </si>
  <si>
    <t>MASTER3PLUS OBJÍMKA JEDNODUCHÁ 160</t>
  </si>
  <si>
    <t>M3-BSE160</t>
  </si>
  <si>
    <t>5905485486156</t>
  </si>
  <si>
    <t>MASTER3PLUS OBJÍMKA VOLNÁ 160</t>
  </si>
  <si>
    <t>Objímky Bismat 1000</t>
  </si>
  <si>
    <t>8712993003730</t>
  </si>
  <si>
    <t xml:space="preserve">SOIL BISMAT 1000 Objímka DN 75 </t>
  </si>
  <si>
    <t>8712993003754</t>
  </si>
  <si>
    <t xml:space="preserve">SOIL BISMAT 1000 Objímka DN110 </t>
  </si>
  <si>
    <t>8712993003761</t>
  </si>
  <si>
    <t xml:space="preserve">SOIL BISMAT 1000 Objímka DN125 </t>
  </si>
  <si>
    <t>8712993003785</t>
  </si>
  <si>
    <t xml:space="preserve">SOIL BISMAT 1000 Objímka DN160 </t>
  </si>
  <si>
    <t>8712993115778</t>
  </si>
  <si>
    <t>SOIL BIFIX 5000 G2 Objímka BUP DN16</t>
  </si>
  <si>
    <t>8712993115785</t>
  </si>
  <si>
    <t>SOIL BIFIX 5000 G2 Objímka BUP DN20</t>
  </si>
  <si>
    <t>8712993115792</t>
  </si>
  <si>
    <t>SOIL BIFIX 5000 G2 Objímka BUP DN25</t>
  </si>
  <si>
    <t>8712993115808</t>
  </si>
  <si>
    <t>SOIL BIFIX 5000 G2 Objímka BUP DN32</t>
  </si>
  <si>
    <t>8712993115815</t>
  </si>
  <si>
    <t>SOIL BIFIX 5000 G2 Objímka BUP DN40</t>
  </si>
  <si>
    <t>8712993115822</t>
  </si>
  <si>
    <t>SOIL BIFIX 5000 G2 Objímka BUP DN50</t>
  </si>
  <si>
    <t>8712993115839</t>
  </si>
  <si>
    <t>SOIL BIFIX 5000 G2 Objímka BUP DN56</t>
  </si>
  <si>
    <t>8712993169153</t>
  </si>
  <si>
    <t>SOIL BIFIX 5000 G2 Objímka BUP DN58</t>
  </si>
  <si>
    <t>8712993115846</t>
  </si>
  <si>
    <t>SOIL BIFIX 5000 G2 Objímka BUP DN63</t>
  </si>
  <si>
    <t>8712993115853</t>
  </si>
  <si>
    <t>SOIL BIFIX 5000 G2 Objímka BUP DN75</t>
  </si>
  <si>
    <t>8712993169160</t>
  </si>
  <si>
    <t>SOIL BIFIX 5000 G2 Objímka BUP DN78</t>
  </si>
  <si>
    <t>8712993115860</t>
  </si>
  <si>
    <t>SOIL BIFIX 5000 G2 Objímka BUP DN90</t>
  </si>
  <si>
    <t>8712993115877</t>
  </si>
  <si>
    <t>SOIL BIFIX 5000 G2 Objímka BUP DN110</t>
  </si>
  <si>
    <t>8712993115884</t>
  </si>
  <si>
    <t>SOIL BIFIX 5000 G2 Objímka BUP DN125</t>
  </si>
  <si>
    <t>8712993115891</t>
  </si>
  <si>
    <t>SOIL BIFIX 5000 G2 Objímka BUP DN135</t>
  </si>
  <si>
    <t>8712993115907</t>
  </si>
  <si>
    <t>SOIL BIFIX 5000 G2 Objímka BUP DN160</t>
  </si>
  <si>
    <t>8712993163182</t>
  </si>
  <si>
    <t>SOIL BIFIX 5000 G2 Objímka BUP DN200</t>
  </si>
  <si>
    <t>Protipožární materiály</t>
  </si>
  <si>
    <t>8712993165261</t>
  </si>
  <si>
    <t>SOIL Akrylát protipožární Pacifyre A</t>
  </si>
  <si>
    <t>8712993165285</t>
  </si>
  <si>
    <t>SOIL Silikon protipožární Pacifyre S</t>
  </si>
  <si>
    <t>8712993598571</t>
  </si>
  <si>
    <t>SOIL Manžeta protipožár BPAWMIII 15-32</t>
  </si>
  <si>
    <t>8712993598588</t>
  </si>
  <si>
    <t>SOIL Manžeta protipožár BPAWMIII 20-40</t>
  </si>
  <si>
    <t>8712993598595</t>
  </si>
  <si>
    <t>SOIL Manžeta protipožár BPAWMIII 25-50</t>
  </si>
  <si>
    <t>8712993598601</t>
  </si>
  <si>
    <t>SOIL Manžeta protipožár BPAWMIII 32-63</t>
  </si>
  <si>
    <t>8712993598618</t>
  </si>
  <si>
    <t>SOIL Manžeta protipožár BPAWMIII 40-75</t>
  </si>
  <si>
    <t>8712993598625</t>
  </si>
  <si>
    <t>SOIL Manžeta protipožár BPAWMIII 50-90</t>
  </si>
  <si>
    <t>8712993598632</t>
  </si>
  <si>
    <t>SOIL Manžeta protipožár BPAWMIII 63-110</t>
  </si>
  <si>
    <t>8712993598649</t>
  </si>
  <si>
    <t>SOIL Manžeta protipožár BPAWMIII 75-125</t>
  </si>
  <si>
    <t>8712993766802</t>
  </si>
  <si>
    <t>SOIL Manžeta protipožár BPAWMIII 90-140</t>
  </si>
  <si>
    <t>8712993766826</t>
  </si>
  <si>
    <t>SOIL Manžeta protipožár BPAWMIII 110-160</t>
  </si>
  <si>
    <t>8712993766840</t>
  </si>
  <si>
    <t>SOIL Manžeta protipožár BPAWMIII 125-180</t>
  </si>
  <si>
    <t>8712993770076</t>
  </si>
  <si>
    <t>SOIL Manžeta protipožár BPAWMIII 140-200</t>
  </si>
  <si>
    <t>8712993751518</t>
  </si>
  <si>
    <t>SOIL Manžeta protipožár PAWMII 201-225</t>
  </si>
  <si>
    <t>8712993751532</t>
  </si>
  <si>
    <t>SOIL Manžeta protipožár PAWMII 226-250</t>
  </si>
  <si>
    <t>8712993758111</t>
  </si>
  <si>
    <t>SOIL Manžeta protipožár PAWMII 251-280</t>
  </si>
  <si>
    <t>8712993751570</t>
  </si>
  <si>
    <t>SOIL Manžeta protipožár PAWMII 281-300</t>
  </si>
  <si>
    <t>8712993751594</t>
  </si>
  <si>
    <t>SOIL Manžeta protipožár PAWMII 301-315</t>
  </si>
  <si>
    <t>8712993778287</t>
  </si>
  <si>
    <t>SOIL Manžeta protipožár PAWMII 316-355</t>
  </si>
  <si>
    <t>8712993778294</t>
  </si>
  <si>
    <t>SOIL Manžeta protipožár PAWMII 356-400</t>
  </si>
  <si>
    <t>8712993892822</t>
  </si>
  <si>
    <t>SOIL Malta protipožární BIS Pacifyre FPM</t>
  </si>
  <si>
    <t>8712993674916</t>
  </si>
  <si>
    <t>SOIL Páska protipožární BPIWMIII 12,5m</t>
  </si>
  <si>
    <t>8712993891054</t>
  </si>
  <si>
    <t>SOIL Páska protipožární BPIWMIII 6,25m</t>
  </si>
  <si>
    <t>Větrací ventil</t>
  </si>
  <si>
    <t>ARIO W</t>
  </si>
  <si>
    <t>8590860245908</t>
  </si>
  <si>
    <t>SOIL ventil přivzdušňovací Ario bílý</t>
  </si>
  <si>
    <t>ARIO B</t>
  </si>
  <si>
    <t>0802945166149</t>
  </si>
  <si>
    <t>SOIL ventil přivzdušňovací Ario hnědý</t>
  </si>
  <si>
    <t>Větrací hlavice</t>
  </si>
  <si>
    <t>KADH050</t>
  </si>
  <si>
    <t>3831020509009</t>
  </si>
  <si>
    <t>SOIL nástavec větrací 50 délka 750 mm</t>
  </si>
  <si>
    <t>KADH075</t>
  </si>
  <si>
    <t>3831020509016</t>
  </si>
  <si>
    <t>SOIL nástavec větrací 75 délka 750 mm</t>
  </si>
  <si>
    <t>KADH110</t>
  </si>
  <si>
    <t>3831020509023</t>
  </si>
  <si>
    <t>SOIL nástavec větrací 110 délka 750 mm</t>
  </si>
  <si>
    <t>KADH125</t>
  </si>
  <si>
    <t>8590860020529</t>
  </si>
  <si>
    <t>SOIL nástavec větrací 125 délka 990 mm</t>
  </si>
  <si>
    <t>HTAVP4000</t>
  </si>
  <si>
    <t>8590860245878</t>
  </si>
  <si>
    <t>SOIL hlavice přivětrávací 40</t>
  </si>
  <si>
    <t>HTAVP5000</t>
  </si>
  <si>
    <t>8590860245885</t>
  </si>
  <si>
    <t>SOIL hlavice přivětrávací 50</t>
  </si>
  <si>
    <t>HTAVP7000</t>
  </si>
  <si>
    <t>8590860245892</t>
  </si>
  <si>
    <t>SOIL hlavice přivětrávací 75</t>
  </si>
  <si>
    <t>HTAVPA000</t>
  </si>
  <si>
    <t>8590860245915</t>
  </si>
  <si>
    <t>SOIL hlavice přivětrávací 110</t>
  </si>
  <si>
    <t>Větrací hlavice černá s UV ochranou</t>
  </si>
  <si>
    <t>MADH050BB3020</t>
  </si>
  <si>
    <t>8595638763462</t>
  </si>
  <si>
    <t>SOIL hlavice černá M3P 50-délka 30/20</t>
  </si>
  <si>
    <t>MADH075BB3020</t>
  </si>
  <si>
    <t>8595638763486</t>
  </si>
  <si>
    <t>SOIL hlavice černá M3P 75-délka 30/20</t>
  </si>
  <si>
    <t>MADH110BB3020</t>
  </si>
  <si>
    <t>8595638763424</t>
  </si>
  <si>
    <t>SOIL hlavice černá M3P 110-délka 30/20</t>
  </si>
  <si>
    <t>MADH125BB3020</t>
  </si>
  <si>
    <t>8595638763448</t>
  </si>
  <si>
    <t>SOIL hlavice černá M3P 125-délka 30/20</t>
  </si>
  <si>
    <t>MADH160BB3030</t>
  </si>
  <si>
    <t>8595638712293</t>
  </si>
  <si>
    <t>SOIL hlavice černá M3P 160-délka 30/30</t>
  </si>
  <si>
    <t>MADH110BB5020</t>
  </si>
  <si>
    <t>8596561176336</t>
  </si>
  <si>
    <t>SOIL hlavice černá M3P 110-délka 50/20</t>
  </si>
  <si>
    <t>MADH125BB5020</t>
  </si>
  <si>
    <t>8596561182474</t>
  </si>
  <si>
    <t>SOIL hlavice černá M3P 125-délka 50/20</t>
  </si>
  <si>
    <t>MADH160BB5030</t>
  </si>
  <si>
    <t>8596561164135</t>
  </si>
  <si>
    <t>SOIL hlavice černá M3P 160-délka 50/30</t>
  </si>
  <si>
    <t>MADH110BB5040</t>
  </si>
  <si>
    <t>8596561176350</t>
  </si>
  <si>
    <t>SOIL hlavice černá M3P 110-délka 50/40</t>
  </si>
  <si>
    <t>MADH125BB5040</t>
  </si>
  <si>
    <t>8596561182498</t>
  </si>
  <si>
    <t>SOIL hlavice černá M3P 125-délka 50/40</t>
  </si>
  <si>
    <t>MADH110BB8020</t>
  </si>
  <si>
    <t>8596561479772</t>
  </si>
  <si>
    <t>SOIL hlavice černá M3P 110-délka 80/20</t>
  </si>
  <si>
    <t>MADH125BB8020</t>
  </si>
  <si>
    <t>8596561479819</t>
  </si>
  <si>
    <t>SOIL hlavice černá M3P 125-délka 80/20</t>
  </si>
  <si>
    <t>MADH160BB8030</t>
  </si>
  <si>
    <t>8596561479833</t>
  </si>
  <si>
    <t>SOIL hlavice černá M3P 160-délka 80/30</t>
  </si>
  <si>
    <t>MADH110BB8040</t>
  </si>
  <si>
    <t>8596561479765</t>
  </si>
  <si>
    <t>SOIL hlavice černá M3P 110-délka 80/40</t>
  </si>
  <si>
    <t>MADH125BB8040</t>
  </si>
  <si>
    <t>8596561479802</t>
  </si>
  <si>
    <t>SOIL hlavice černá M3P 125-délka 80/40</t>
  </si>
  <si>
    <t>Mazivo</t>
  </si>
  <si>
    <t>MGN0150</t>
  </si>
  <si>
    <t>8590860209696</t>
  </si>
  <si>
    <t>SOIL mazivo 150 gr - tuba</t>
  </si>
  <si>
    <t>MGN0250</t>
  </si>
  <si>
    <t>8590860209702</t>
  </si>
  <si>
    <t>SOIL mazivo 250 gr - tuba</t>
  </si>
  <si>
    <t>MGN2000</t>
  </si>
  <si>
    <t>8590860209719</t>
  </si>
  <si>
    <t>SOIL mazivo 2000 gr - kbelík</t>
  </si>
  <si>
    <t>PP-R/PP-RCT INSTAPLAST</t>
  </si>
  <si>
    <t>PP-R/PP-RCT INSTAPLAST - TRUBKY PP-R</t>
  </si>
  <si>
    <t>Tyč</t>
  </si>
  <si>
    <t>Krabice/Rukávec</t>
  </si>
  <si>
    <t>Trubka PP-R S5 (PN10)</t>
  </si>
  <si>
    <t>510129.01+</t>
  </si>
  <si>
    <t>8590860511294</t>
  </si>
  <si>
    <t>PP-R trubka S5 20x1.9</t>
  </si>
  <si>
    <t>M</t>
  </si>
  <si>
    <t>rukávec</t>
  </si>
  <si>
    <t>v tyčích dlouhých 4 m</t>
  </si>
  <si>
    <t>510134.01+</t>
  </si>
  <si>
    <t>8590860511348</t>
  </si>
  <si>
    <t>PP-R trubka S5 25x2.3</t>
  </si>
  <si>
    <t>510139.01+</t>
  </si>
  <si>
    <t>8590860511393</t>
  </si>
  <si>
    <t>PP-R trubka S5 32x2.9</t>
  </si>
  <si>
    <t>510144.01+</t>
  </si>
  <si>
    <t>8590860511447</t>
  </si>
  <si>
    <t>PP-R trubka S5 40x3.7</t>
  </si>
  <si>
    <t>Trubka PP-R S3,2 (PN 16)</t>
  </si>
  <si>
    <t>510130.01+</t>
  </si>
  <si>
    <t>8590860511300</t>
  </si>
  <si>
    <t>PP-R trubka S3.2 20x2.8</t>
  </si>
  <si>
    <t>510135.01+</t>
  </si>
  <si>
    <t>8590860511355</t>
  </si>
  <si>
    <t>PP-R trubka S3.2 25x3.5</t>
  </si>
  <si>
    <t>s modrým proužkem</t>
  </si>
  <si>
    <t>510140.01+</t>
  </si>
  <si>
    <t>8590860511409</t>
  </si>
  <si>
    <t>PP-R trubka S3.2 32x4.4</t>
  </si>
  <si>
    <t>510145.01+</t>
  </si>
  <si>
    <t>8590860511454</t>
  </si>
  <si>
    <t>PP-R trubka S3.2 40x5.5</t>
  </si>
  <si>
    <t>Trubka PP-R 3,2 (PN 16)</t>
  </si>
  <si>
    <t>510230.01+</t>
  </si>
  <si>
    <t>8590860512307</t>
  </si>
  <si>
    <t>PP-R trubka S3.2 20x2.8 3m</t>
  </si>
  <si>
    <t>v tyčích dlouhých 3 m</t>
  </si>
  <si>
    <t>510235.01+</t>
  </si>
  <si>
    <t>8590860512352</t>
  </si>
  <si>
    <t>PP-R trubka S3.2 25x3.5 3m</t>
  </si>
  <si>
    <t>510240.01+</t>
  </si>
  <si>
    <t>8590860512406</t>
  </si>
  <si>
    <t>PP-R trubka S3.2 32x4.4 3m</t>
  </si>
  <si>
    <t>510331.01+</t>
  </si>
  <si>
    <t>8590860016386</t>
  </si>
  <si>
    <t>v tyčích dlouhých 2 m</t>
  </si>
  <si>
    <t>510336.01+</t>
  </si>
  <si>
    <t>8590860016393</t>
  </si>
  <si>
    <t>510341.01+</t>
  </si>
  <si>
    <t>8590860016409</t>
  </si>
  <si>
    <t>Trubka PP-R 2,5 (PN 20)</t>
  </si>
  <si>
    <t>510131.01+</t>
  </si>
  <si>
    <t>8590860511317</t>
  </si>
  <si>
    <t>PP-R trubka S2.5 20x3.4</t>
  </si>
  <si>
    <t>v tyčích  dlouhých 4 m</t>
  </si>
  <si>
    <t>510136.01+</t>
  </si>
  <si>
    <t>8590860511362</t>
  </si>
  <si>
    <t>PP-R trubka S2.5 25x4.2</t>
  </si>
  <si>
    <t>s červeným proužkem</t>
  </si>
  <si>
    <t>510141.01+</t>
  </si>
  <si>
    <t>8590860511416</t>
  </si>
  <si>
    <t>PP-R trubka S2.5 32x5.4</t>
  </si>
  <si>
    <t>510146.01+</t>
  </si>
  <si>
    <t>8590860511461</t>
  </si>
  <si>
    <t>PP-R trubka S2.5 40x6.7</t>
  </si>
  <si>
    <t>PP-P(PP-RCT INSTAPLAST - TRUBKY UNIBETA</t>
  </si>
  <si>
    <t>Trubka PP-RCT UNIBETA</t>
  </si>
  <si>
    <t>590201.01+</t>
  </si>
  <si>
    <t>8590860592019</t>
  </si>
  <si>
    <t xml:space="preserve">PP-RCT trubka Unibeta S3.2 16x2.2 </t>
  </si>
  <si>
    <t>590202.01+</t>
  </si>
  <si>
    <t>8590860592026</t>
  </si>
  <si>
    <t xml:space="preserve">PP-RCT trubka Unibeta S4 20x2.3 </t>
  </si>
  <si>
    <t>s oranžovým proužkem</t>
  </si>
  <si>
    <t>590203.01+</t>
  </si>
  <si>
    <t>8590860592033</t>
  </si>
  <si>
    <t xml:space="preserve">PP-RCT trubka Unibeta S4 25x2.8 </t>
  </si>
  <si>
    <t>590204.01+</t>
  </si>
  <si>
    <t>8590860592040</t>
  </si>
  <si>
    <t xml:space="preserve">PP-RCT trubka Unibeta S4 32x3.6 </t>
  </si>
  <si>
    <t>590205.01+</t>
  </si>
  <si>
    <t>8590860592057</t>
  </si>
  <si>
    <t xml:space="preserve">PP-RCT trubka Unibeta S4 40x4.5 </t>
  </si>
  <si>
    <t>590206.01+</t>
  </si>
  <si>
    <t>8590860592064</t>
  </si>
  <si>
    <t xml:space="preserve">PP-RCT trubka Unibeta S4 50x5.6 </t>
  </si>
  <si>
    <t>590207.01+</t>
  </si>
  <si>
    <t>8590860592071</t>
  </si>
  <si>
    <t xml:space="preserve">PP-RCT trubka Unibeta S4 63x7.1 </t>
  </si>
  <si>
    <t>590208.01+</t>
  </si>
  <si>
    <t>8590860592088</t>
  </si>
  <si>
    <t xml:space="preserve">PP-RCT trubka Unibeta S4 75x8.4 </t>
  </si>
  <si>
    <t>590209.01+</t>
  </si>
  <si>
    <t>8590860592095</t>
  </si>
  <si>
    <t xml:space="preserve">PP-RCT trubka Unibeta S4 90x10.1 </t>
  </si>
  <si>
    <t>590210.01+</t>
  </si>
  <si>
    <t>8590860592101</t>
  </si>
  <si>
    <t xml:space="preserve">PP-RCT trubka Unibeta S4 110x12.3 </t>
  </si>
  <si>
    <t>390211.01+</t>
  </si>
  <si>
    <t>8590860392114</t>
  </si>
  <si>
    <t xml:space="preserve">PP-RCT trubka Unibeta S4 zel. 125x14.0 </t>
  </si>
  <si>
    <t>390212.01</t>
  </si>
  <si>
    <t>8591436107774</t>
  </si>
  <si>
    <t xml:space="preserve">PP-RCT trubka Unibeta S5 zel. 160x14.6 </t>
  </si>
  <si>
    <t>390213.01</t>
  </si>
  <si>
    <t>8590860245922</t>
  </si>
  <si>
    <t xml:space="preserve">PP-RCT trubka Unibeta S5 zel. 200x18.2 </t>
  </si>
  <si>
    <t>590221.01+</t>
  </si>
  <si>
    <t>8590860592217</t>
  </si>
  <si>
    <t xml:space="preserve">PP-RCT trubka Unibeta S3.2 16x2.2 3m </t>
  </si>
  <si>
    <t>590222.01+</t>
  </si>
  <si>
    <t>8590860592224</t>
  </si>
  <si>
    <t xml:space="preserve">PP-RCT trubka Unibeta S4 20x2.3 3m </t>
  </si>
  <si>
    <t>590223.01+</t>
  </si>
  <si>
    <t>8590860592231</t>
  </si>
  <si>
    <t xml:space="preserve">PP-RCT trubka Unibeta S4 25x2.8 3m </t>
  </si>
  <si>
    <t>590224.01+</t>
  </si>
  <si>
    <t>8590860592248</t>
  </si>
  <si>
    <t xml:space="preserve">PP-RCT trubka Unibeta S4 32x3.6 3m </t>
  </si>
  <si>
    <t>590225.01+</t>
  </si>
  <si>
    <t>8590860592255</t>
  </si>
  <si>
    <t xml:space="preserve">PP-RCT trubka Unibeta S4 40x4.5 3m </t>
  </si>
  <si>
    <t>590226.01+</t>
  </si>
  <si>
    <t>8590860592262</t>
  </si>
  <si>
    <t xml:space="preserve">PP-RCT trubka Unibeta S4 50x5.6 3m </t>
  </si>
  <si>
    <t>590227.01+</t>
  </si>
  <si>
    <t>8590860592279</t>
  </si>
  <si>
    <t xml:space="preserve">PP-RCT trubka Unibeta S4 63x7.1 3m </t>
  </si>
  <si>
    <t>590242.01+</t>
  </si>
  <si>
    <t>8590860016416</t>
  </si>
  <si>
    <t>590243.01+</t>
  </si>
  <si>
    <t>8590860016423</t>
  </si>
  <si>
    <t>590244.01+</t>
  </si>
  <si>
    <t>8590860016430</t>
  </si>
  <si>
    <t>Trubka PP-RCT UNIBETAPLUS</t>
  </si>
  <si>
    <t>590622.01+</t>
  </si>
  <si>
    <t>8590860029171</t>
  </si>
  <si>
    <t>590623.01+</t>
  </si>
  <si>
    <t>8590860029195</t>
  </si>
  <si>
    <t>se zeleným proužkem</t>
  </si>
  <si>
    <t>590624.01+</t>
  </si>
  <si>
    <t>8590860029218</t>
  </si>
  <si>
    <t>590642.01+</t>
  </si>
  <si>
    <t>8590860029164</t>
  </si>
  <si>
    <t>590643.01+</t>
  </si>
  <si>
    <t>8590860029188</t>
  </si>
  <si>
    <t>590644.01+</t>
  </si>
  <si>
    <t>8590860029201</t>
  </si>
  <si>
    <t>Trubka PP-RCT CARBO</t>
  </si>
  <si>
    <t>590302.01+</t>
  </si>
  <si>
    <t>8590860593023</t>
  </si>
  <si>
    <t xml:space="preserve">PP-RCT trubka Carbo S3.2 20x2.8 </t>
  </si>
  <si>
    <t>590303.01+</t>
  </si>
  <si>
    <t>8590860593030</t>
  </si>
  <si>
    <t xml:space="preserve">PP-RCT trubka Carbo S3.2 25x3.5 </t>
  </si>
  <si>
    <t xml:space="preserve">s černým proužkem </t>
  </si>
  <si>
    <t>590304.01+</t>
  </si>
  <si>
    <t>8590860593047</t>
  </si>
  <si>
    <t xml:space="preserve">PP-RCT trubka Carbo S3.2 32x4.4 </t>
  </si>
  <si>
    <t>590305.01+</t>
  </si>
  <si>
    <t>8590860593054</t>
  </si>
  <si>
    <t xml:space="preserve">PP-RCT trubka Carbo S3.2 40x5.5 </t>
  </si>
  <si>
    <t>590306.01+</t>
  </si>
  <si>
    <t>8590860593061</t>
  </si>
  <si>
    <t xml:space="preserve">PP-RCT trubka Carbo S3.2 50x6.9 </t>
  </si>
  <si>
    <t>590307.01+</t>
  </si>
  <si>
    <t>8590860593078</t>
  </si>
  <si>
    <t xml:space="preserve">PP-RCT trubka Carbo S3.2 63x8.6 </t>
  </si>
  <si>
    <t>590308.01+</t>
  </si>
  <si>
    <t>8590860593085</t>
  </si>
  <si>
    <t xml:space="preserve">PP-RCT trubka Carbo S4 75x8.4 </t>
  </si>
  <si>
    <t>590309.01+</t>
  </si>
  <si>
    <t>8590860593092</t>
  </si>
  <si>
    <t xml:space="preserve">PP-RCT trubka Carbo S4 90x10.1 </t>
  </si>
  <si>
    <t>590310.01+</t>
  </si>
  <si>
    <t>8590860593108</t>
  </si>
  <si>
    <t xml:space="preserve">PP-RCT trubka Carbo S4 110x12.3 </t>
  </si>
  <si>
    <t>390311.01+</t>
  </si>
  <si>
    <t>8590860393111</t>
  </si>
  <si>
    <t xml:space="preserve">PP-RCT trubka Carbo S4 zel. 125x14.0 </t>
  </si>
  <si>
    <t>590322.01+</t>
  </si>
  <si>
    <t>8590860593221</t>
  </si>
  <si>
    <t>PP-RCT trubka Carbo S3.2 20x2.8 3m</t>
  </si>
  <si>
    <t>590323.01+</t>
  </si>
  <si>
    <t>8590860593238</t>
  </si>
  <si>
    <t>PP-RCT trubka Carbo S3.2 25x3.5 3m</t>
  </si>
  <si>
    <t>590324.01+</t>
  </si>
  <si>
    <t>8590860593245</t>
  </si>
  <si>
    <t>PP-RCT trubka Carbo S3.2 32x4.4 3m</t>
  </si>
  <si>
    <t>590325.01+</t>
  </si>
  <si>
    <t>8590860593252</t>
  </si>
  <si>
    <t>PP-RCT trubka Carbo S3.2 40x5.5 3m</t>
  </si>
  <si>
    <t>590326.01+</t>
  </si>
  <si>
    <t>8590860593269</t>
  </si>
  <si>
    <t>PP-RCT trubka Carbo S3.2 50x6.9 3m</t>
  </si>
  <si>
    <t>590327.01+</t>
  </si>
  <si>
    <t>8590860593276</t>
  </si>
  <si>
    <t>PP-RCT trubka Carbo S3.2 63x8.6 3m</t>
  </si>
  <si>
    <t>590342.01+</t>
  </si>
  <si>
    <t>8590860035455</t>
  </si>
  <si>
    <t>590343.01+</t>
  </si>
  <si>
    <t>8590860035462</t>
  </si>
  <si>
    <t>Trubka PP-RCT CARBO OXY H/C</t>
  </si>
  <si>
    <t>590352.01+</t>
  </si>
  <si>
    <t>8590860016461</t>
  </si>
  <si>
    <t>PP-RCT Carbo OXY H/C S3.2 20x2.8</t>
  </si>
  <si>
    <t>590353.01+</t>
  </si>
  <si>
    <t>8590860016508</t>
  </si>
  <si>
    <t>PP-RCT Carbo OXY H/C S3.2 25x3.5</t>
  </si>
  <si>
    <t>590354.01+</t>
  </si>
  <si>
    <t>8590860016546</t>
  </si>
  <si>
    <t>PP-RCT Carbo OXY H/C S3.2 32x4.4</t>
  </si>
  <si>
    <t>Trubka PP-RCT CARBO OXY HEAT</t>
  </si>
  <si>
    <t>590355.01+</t>
  </si>
  <si>
    <t>8590860016584</t>
  </si>
  <si>
    <t>PP-RCT Carbo OXY HEAT S4 40x4.5</t>
  </si>
  <si>
    <t>590356.01+</t>
  </si>
  <si>
    <t>8590860016621</t>
  </si>
  <si>
    <t>PP-RCT Carbo OXY HEAT S4 50x5.6</t>
  </si>
  <si>
    <t>590357.01+</t>
  </si>
  <si>
    <t>8590860016669</t>
  </si>
  <si>
    <t>PP-RCT Carbo OXY HEAT S4 63x7.1</t>
  </si>
  <si>
    <t>590358.01+</t>
  </si>
  <si>
    <t>8590860016706</t>
  </si>
  <si>
    <t>PP-RCT Carbo OXY HEAT S4 75x8.4</t>
  </si>
  <si>
    <t>590359.01+</t>
  </si>
  <si>
    <t>8590860016744</t>
  </si>
  <si>
    <t>PP-RCT Carbo OXY HEAT S4 90x10.1</t>
  </si>
  <si>
    <t>590360.01+</t>
  </si>
  <si>
    <t>8590860016782</t>
  </si>
  <si>
    <t>PP-RCT Carbo OXY HEAT S4 110x12.3</t>
  </si>
  <si>
    <t>390361.01+</t>
  </si>
  <si>
    <t>8590860016836</t>
  </si>
  <si>
    <t>PP-RCT Carbo OXY HEAT S4 125x14.0 zel</t>
  </si>
  <si>
    <t>Trubka PP-RCT CARBO OXY COOL</t>
  </si>
  <si>
    <t>590655.01+</t>
  </si>
  <si>
    <t>8590860021885</t>
  </si>
  <si>
    <t>PP-RCT  Carbo OXY COOL S5 40x3.7</t>
  </si>
  <si>
    <t>590656.01+</t>
  </si>
  <si>
    <t>8590860021892</t>
  </si>
  <si>
    <t>PP-RCT  Carbo OXY COOL S5 50x4.6</t>
  </si>
  <si>
    <t>590657.01+</t>
  </si>
  <si>
    <t>8590860021908</t>
  </si>
  <si>
    <t>PP-RCT  Carbo OXY COOL S5 63x5.8</t>
  </si>
  <si>
    <t>590658.01+</t>
  </si>
  <si>
    <t>8590860021915</t>
  </si>
  <si>
    <t>PP-RCT  Carbo OXY COOL S5 75x6.8</t>
  </si>
  <si>
    <t>590659.01+</t>
  </si>
  <si>
    <t>8590860021922</t>
  </si>
  <si>
    <t>PP-RCT  Carbo OXY COOL S5 90x8.2</t>
  </si>
  <si>
    <t>590660.01+</t>
  </si>
  <si>
    <t>8590860021939</t>
  </si>
  <si>
    <t>PP-RCT  Carbo OXY COOL S5 110x10.0</t>
  </si>
  <si>
    <t>390661.01+</t>
  </si>
  <si>
    <t>8590860021960</t>
  </si>
  <si>
    <t>PP-RCT Carbo OXY COOL S5 125x11.4 zel</t>
  </si>
  <si>
    <t>PP-R/PP-RCT INSTAPLAST TVAROVKY</t>
  </si>
  <si>
    <t xml:space="preserve">Koleno 45° </t>
  </si>
  <si>
    <t>520101.01+</t>
  </si>
  <si>
    <t>8590860521019</t>
  </si>
  <si>
    <t>PP-R koleno 16x45°</t>
  </si>
  <si>
    <t>sáček</t>
  </si>
  <si>
    <t>520102.01+</t>
  </si>
  <si>
    <t>8590860521026</t>
  </si>
  <si>
    <t>PP-R koleno 20x45°</t>
  </si>
  <si>
    <t>520103.01+</t>
  </si>
  <si>
    <t>8590860521033</t>
  </si>
  <si>
    <t>PP-R koleno 25x45°</t>
  </si>
  <si>
    <t>520104.01+</t>
  </si>
  <si>
    <t>8590860521040</t>
  </si>
  <si>
    <t>PP-R koleno 32x45°</t>
  </si>
  <si>
    <t>520105.01+</t>
  </si>
  <si>
    <t>8590860521057</t>
  </si>
  <si>
    <t>PP-R koleno 40x45°</t>
  </si>
  <si>
    <t>520106.01+</t>
  </si>
  <si>
    <t>8590860521064</t>
  </si>
  <si>
    <t>PP-R koleno 50x45°</t>
  </si>
  <si>
    <t>520107.01+</t>
  </si>
  <si>
    <t>8590860521071</t>
  </si>
  <si>
    <t>PP-R koleno 63x45°</t>
  </si>
  <si>
    <t>520108.01+</t>
  </si>
  <si>
    <t>8590860521088</t>
  </si>
  <si>
    <t>PP-R koleno 75x45°</t>
  </si>
  <si>
    <t>520109.01+</t>
  </si>
  <si>
    <t>8590860521095</t>
  </si>
  <si>
    <t>PP-R koleno 90x45°</t>
  </si>
  <si>
    <t>520110.01+</t>
  </si>
  <si>
    <t>8590860521101</t>
  </si>
  <si>
    <t>PP-R koleno 110x45°</t>
  </si>
  <si>
    <t>320111.01</t>
  </si>
  <si>
    <t>8590860246073</t>
  </si>
  <si>
    <t>PP-RCT koleno 125x45° zelené</t>
  </si>
  <si>
    <t>320112.01</t>
  </si>
  <si>
    <t>8590860246080</t>
  </si>
  <si>
    <t>PP-RCT koleno 160x45° zelené</t>
  </si>
  <si>
    <t>320113.01</t>
  </si>
  <si>
    <t>8590860246066</t>
  </si>
  <si>
    <t>PP-RCT koleno 200x45° zelené</t>
  </si>
  <si>
    <t>Koleno 90°</t>
  </si>
  <si>
    <t>520201.01+</t>
  </si>
  <si>
    <t>8590860522016</t>
  </si>
  <si>
    <t>PP-R koleno 16x90°</t>
  </si>
  <si>
    <t>520202.01+</t>
  </si>
  <si>
    <t>8590860522023</t>
  </si>
  <si>
    <t>PP-R koleno 20x90°</t>
  </si>
  <si>
    <t>520203.01+</t>
  </si>
  <si>
    <t>8590860522030</t>
  </si>
  <si>
    <t>PP-R koleno 25x90°</t>
  </si>
  <si>
    <t>520204.01+</t>
  </si>
  <si>
    <t>8590860522047</t>
  </si>
  <si>
    <t>PP-R koleno 32x90°</t>
  </si>
  <si>
    <t>520205.01+</t>
  </si>
  <si>
    <t>8590860522054</t>
  </si>
  <si>
    <t>PP-R koleno 40x90°</t>
  </si>
  <si>
    <t>520206.01+</t>
  </si>
  <si>
    <t>8590860522061</t>
  </si>
  <si>
    <t>PP-R koleno 50x90°</t>
  </si>
  <si>
    <t>520207.01+</t>
  </si>
  <si>
    <t>8590860522078</t>
  </si>
  <si>
    <t>PP-R koleno 63x90°</t>
  </si>
  <si>
    <t>520208.01+</t>
  </si>
  <si>
    <t>8590860522085</t>
  </si>
  <si>
    <t>PP-R koleno 75x90°</t>
  </si>
  <si>
    <t>520209.01+</t>
  </si>
  <si>
    <t>8590860522092</t>
  </si>
  <si>
    <t>PP-R koleno 90x90°</t>
  </si>
  <si>
    <t>520210.01+</t>
  </si>
  <si>
    <t>8590860522108</t>
  </si>
  <si>
    <t>PP-R koleno 110x90°</t>
  </si>
  <si>
    <t>320211.01</t>
  </si>
  <si>
    <t>8590860246097</t>
  </si>
  <si>
    <t>PP-RCT koleno 125x90° zelené</t>
  </si>
  <si>
    <t>320212.01</t>
  </si>
  <si>
    <t>8590860246103</t>
  </si>
  <si>
    <t>PP-RCT koleno 160x90° zelené</t>
  </si>
  <si>
    <t>320213.01</t>
  </si>
  <si>
    <t>8590860246110</t>
  </si>
  <si>
    <t>PP-RCT koleno 200x90° zelené</t>
  </si>
  <si>
    <t>Koleno 45° čep</t>
  </si>
  <si>
    <t>520330.01+</t>
  </si>
  <si>
    <t>8590860523303</t>
  </si>
  <si>
    <t>PP-R koleno čep  20x45°</t>
  </si>
  <si>
    <t>(koleno 45° vnitřní/vnější)</t>
  </si>
  <si>
    <t>520331.01+</t>
  </si>
  <si>
    <t>8590860014856</t>
  </si>
  <si>
    <t>PP-R koleno čep  25x45°</t>
  </si>
  <si>
    <t>Koleno 90° čep</t>
  </si>
  <si>
    <t>520301.01+</t>
  </si>
  <si>
    <t>8590860523013</t>
  </si>
  <si>
    <t>PP-R koleno čep  20x90°</t>
  </si>
  <si>
    <t>(koleno 90° vnitřní/vnější)</t>
  </si>
  <si>
    <t>520302.01+</t>
  </si>
  <si>
    <t>8590860523020</t>
  </si>
  <si>
    <t>PP-R koleno čep  25x90°</t>
  </si>
  <si>
    <t>520303.01+</t>
  </si>
  <si>
    <t>8590860014863</t>
  </si>
  <si>
    <t>PP-R koleno čep  32x90°</t>
  </si>
  <si>
    <t>Koleno 90° redukované</t>
  </si>
  <si>
    <t>820400.01</t>
  </si>
  <si>
    <t>8591436015826</t>
  </si>
  <si>
    <t>PP-R koleno redukované 20/25x90°</t>
  </si>
  <si>
    <t>T-kus jednoznačný</t>
  </si>
  <si>
    <t>530201.01+</t>
  </si>
  <si>
    <t>8590860532015</t>
  </si>
  <si>
    <t>PP-R t-kus 16</t>
  </si>
  <si>
    <t>530202.01+</t>
  </si>
  <si>
    <t>8590860532022</t>
  </si>
  <si>
    <t>PP-R t-kus 20</t>
  </si>
  <si>
    <t>530203.01+</t>
  </si>
  <si>
    <t>8590860532039</t>
  </si>
  <si>
    <t>PP-R t-kus 25</t>
  </si>
  <si>
    <t>530204.01+</t>
  </si>
  <si>
    <t>8590860532046</t>
  </si>
  <si>
    <t>PP-R t-kus 32</t>
  </si>
  <si>
    <t>530205.01+</t>
  </si>
  <si>
    <t>8590860532053</t>
  </si>
  <si>
    <t>PP-R t-kus 40</t>
  </si>
  <si>
    <t>530206.01+</t>
  </si>
  <si>
    <t>8590860532060</t>
  </si>
  <si>
    <t>PP-R t-kus 50</t>
  </si>
  <si>
    <t>530207.01+</t>
  </si>
  <si>
    <t>8590860532077</t>
  </si>
  <si>
    <t>PP-R t-kus 63</t>
  </si>
  <si>
    <t>530208.01+</t>
  </si>
  <si>
    <t>8590860532084</t>
  </si>
  <si>
    <t>PP-R t-kus 75</t>
  </si>
  <si>
    <t>530209.01+</t>
  </si>
  <si>
    <t>8590860532091</t>
  </si>
  <si>
    <t>PP-R t-kus 90</t>
  </si>
  <si>
    <t>530210.01+</t>
  </si>
  <si>
    <t>8590860532107</t>
  </si>
  <si>
    <t>PP-R t-kus 110</t>
  </si>
  <si>
    <t>330111.01</t>
  </si>
  <si>
    <t>8590860246127</t>
  </si>
  <si>
    <t>PP-RCT t-kus 125 zelený</t>
  </si>
  <si>
    <t>330112.01</t>
  </si>
  <si>
    <t>8590860246134</t>
  </si>
  <si>
    <t>PP-RCT t-kus 160 zelený</t>
  </si>
  <si>
    <t>330113.01</t>
  </si>
  <si>
    <t>8590860246141</t>
  </si>
  <si>
    <t>PP-RCT t-kus 200 zelený</t>
  </si>
  <si>
    <t>T-kus redukovaný</t>
  </si>
  <si>
    <t>530305.01+</t>
  </si>
  <si>
    <t>8590860533050</t>
  </si>
  <si>
    <t>PP-R t-kus redukovaný 20/16/20</t>
  </si>
  <si>
    <t>530306.01+</t>
  </si>
  <si>
    <t>8590860533067</t>
  </si>
  <si>
    <t>PP-R t-kus redukovaný 20/25/20</t>
  </si>
  <si>
    <t>530307.01+</t>
  </si>
  <si>
    <t>8590860533074</t>
  </si>
  <si>
    <t>PP-R t-kus redukovaný 25/20/25</t>
  </si>
  <si>
    <t>530308.01+</t>
  </si>
  <si>
    <t>8590860533081</t>
  </si>
  <si>
    <t>PP-R t-kus redukovaný 25/25/20</t>
  </si>
  <si>
    <t>530309.01+</t>
  </si>
  <si>
    <t>8590860533098</t>
  </si>
  <si>
    <t>PP-R t-kus redukovaný 25/32/25</t>
  </si>
  <si>
    <t>530310.01+</t>
  </si>
  <si>
    <t>8590860533104</t>
  </si>
  <si>
    <t>PP-R t-kus redukovaný 25/20/20</t>
  </si>
  <si>
    <t>530311.01+</t>
  </si>
  <si>
    <t>8590860533111</t>
  </si>
  <si>
    <t>PP-R t-kus redukovaný 32/20/32</t>
  </si>
  <si>
    <t>530312.01+</t>
  </si>
  <si>
    <t>8590860533128</t>
  </si>
  <si>
    <t>PP-R t-kus redukovaný 32/20/25</t>
  </si>
  <si>
    <t>530313.01+</t>
  </si>
  <si>
    <t>8590860533135</t>
  </si>
  <si>
    <t>PP-R t-kus redukovaný 32/25/32</t>
  </si>
  <si>
    <t>530314.01+</t>
  </si>
  <si>
    <t>8590860533142</t>
  </si>
  <si>
    <t>PP-R t-kus redukovaný 32/32/25</t>
  </si>
  <si>
    <t>530315.01+</t>
  </si>
  <si>
    <t>8590860533159</t>
  </si>
  <si>
    <t>PP-R t-kus redukovaný 32/40/32</t>
  </si>
  <si>
    <t>530316.01+</t>
  </si>
  <si>
    <t>8590860533166</t>
  </si>
  <si>
    <t>PP-R t-kus redukovaný 40/20/40</t>
  </si>
  <si>
    <t>530317.01+</t>
  </si>
  <si>
    <t>8590860533173</t>
  </si>
  <si>
    <t>PP-R t-kus redukovaný 40/25/40</t>
  </si>
  <si>
    <t>530318.01+</t>
  </si>
  <si>
    <t>8590860533180</t>
  </si>
  <si>
    <t>PP-R t-kus redukovaný 40/32/40</t>
  </si>
  <si>
    <t>530319.01+</t>
  </si>
  <si>
    <t>8590860533197</t>
  </si>
  <si>
    <t>PP-R t-kus redukovaný 50/25/50</t>
  </si>
  <si>
    <t>530320.01+</t>
  </si>
  <si>
    <t>8590860533203</t>
  </si>
  <si>
    <t>PP-R t-kus redukovaný 50/32/50</t>
  </si>
  <si>
    <t>530321.01+</t>
  </si>
  <si>
    <t>8590860533210</t>
  </si>
  <si>
    <t>PP-R t-kus redukovaný 50/40/50</t>
  </si>
  <si>
    <t>530324.01+</t>
  </si>
  <si>
    <t>8590860533241</t>
  </si>
  <si>
    <t>PP-R t-kus redukovaný 63/32/63</t>
  </si>
  <si>
    <t>530323.01+</t>
  </si>
  <si>
    <t>8590860533234</t>
  </si>
  <si>
    <t>PP-R t-kus redukovaný 63/40/63</t>
  </si>
  <si>
    <t>530325.01+</t>
  </si>
  <si>
    <t>8590860533258</t>
  </si>
  <si>
    <t>PP-R t-kus redukovaný 63/50/63</t>
  </si>
  <si>
    <t>530326.01+</t>
  </si>
  <si>
    <t>8590860533265</t>
  </si>
  <si>
    <t>PP-R t-kus redukovaný 75/50/75</t>
  </si>
  <si>
    <t>530327.01+</t>
  </si>
  <si>
    <t>8590860533272</t>
  </si>
  <si>
    <t>PP-R t-kus redukovaný 75/63/75</t>
  </si>
  <si>
    <t>530329.01+</t>
  </si>
  <si>
    <t>8590860533296</t>
  </si>
  <si>
    <t>PP-R t-kus redukovaný 90/63/90</t>
  </si>
  <si>
    <t>530330.01+</t>
  </si>
  <si>
    <t>8590860533302</t>
  </si>
  <si>
    <t>PP-R t-kus redukovaný 90/75/90</t>
  </si>
  <si>
    <t>530333.01+</t>
  </si>
  <si>
    <t>8590860533333</t>
  </si>
  <si>
    <t>PP-R t-kus redukovaný 110/63/110</t>
  </si>
  <si>
    <t>530334.01+</t>
  </si>
  <si>
    <t>8590860533340</t>
  </si>
  <si>
    <t>PP-R t-kus redukovaný 110/75/110</t>
  </si>
  <si>
    <t>530335.01+</t>
  </si>
  <si>
    <t>8590860533357</t>
  </si>
  <si>
    <t>PP-R t-kus redukovaný 110/90/110</t>
  </si>
  <si>
    <t>330336.01</t>
  </si>
  <si>
    <t>8590860246158</t>
  </si>
  <si>
    <t>PP-RCT t-kus reduk. 125/75/125 zelený</t>
  </si>
  <si>
    <t>330337.01</t>
  </si>
  <si>
    <t>8590860246165</t>
  </si>
  <si>
    <t>PP-RCT t-kus reduk. 125/90/125 zelený</t>
  </si>
  <si>
    <t>330338.01</t>
  </si>
  <si>
    <t>8590860246172</t>
  </si>
  <si>
    <t>PP-RCT t-kus reduk. 125/110/125 zelený</t>
  </si>
  <si>
    <t>330339.01</t>
  </si>
  <si>
    <t>8590860246189</t>
  </si>
  <si>
    <t>PP-RCT t-kus reduk. 160/90/160 zelený</t>
  </si>
  <si>
    <t>330340.01</t>
  </si>
  <si>
    <t>8590860246196</t>
  </si>
  <si>
    <t>PP-RCT t-kus reduk. 160/110/160 zelený</t>
  </si>
  <si>
    <t>330341.01</t>
  </si>
  <si>
    <t>8590860246271</t>
  </si>
  <si>
    <t>PP-RCT t-kus reduk. 200/90/200 zelený</t>
  </si>
  <si>
    <t>330342.01</t>
  </si>
  <si>
    <t>8590860246288</t>
  </si>
  <si>
    <t>PP-RCT t-kus reduk. 200/110/200 zelený</t>
  </si>
  <si>
    <t>330343.01</t>
  </si>
  <si>
    <t>8590860246295</t>
  </si>
  <si>
    <t>PP-RCT t-kus reduk. 200/125/200 zelený</t>
  </si>
  <si>
    <t>330344.01</t>
  </si>
  <si>
    <t>8590860246301</t>
  </si>
  <si>
    <t>PP-RCT t-kus reduk. 200/160/200 zelený</t>
  </si>
  <si>
    <t>Trojodbočka</t>
  </si>
  <si>
    <t>530102.01+</t>
  </si>
  <si>
    <t>8590860531025</t>
  </si>
  <si>
    <t>PP-R trojodbočka 20</t>
  </si>
  <si>
    <t>830103.01</t>
  </si>
  <si>
    <t>8590860245953</t>
  </si>
  <si>
    <t>PP-R trojodbočka 25</t>
  </si>
  <si>
    <t>830104.01</t>
  </si>
  <si>
    <t>8590860245960</t>
  </si>
  <si>
    <t>PP-R trojodbočka 32</t>
  </si>
  <si>
    <t>830105.01</t>
  </si>
  <si>
    <t>8590860245984</t>
  </si>
  <si>
    <t>PP-R trojodbočka 40</t>
  </si>
  <si>
    <t>Kříž</t>
  </si>
  <si>
    <t>530401.01+</t>
  </si>
  <si>
    <t>8590860534019</t>
  </si>
  <si>
    <t>PP-R kříž 20</t>
  </si>
  <si>
    <t>530402.01+</t>
  </si>
  <si>
    <t>8590860534026</t>
  </si>
  <si>
    <t>PP-R kříž 25</t>
  </si>
  <si>
    <t>530403.01+</t>
  </si>
  <si>
    <t>8590860534033</t>
  </si>
  <si>
    <t>PP-R kříž 32</t>
  </si>
  <si>
    <t>Nátrubek</t>
  </si>
  <si>
    <t>540101.01+</t>
  </si>
  <si>
    <t>8590860541017</t>
  </si>
  <si>
    <t>PP-R nátrubek 16</t>
  </si>
  <si>
    <t>540102.01+</t>
  </si>
  <si>
    <t>8590860541024</t>
  </si>
  <si>
    <t>PP-R nátrubek 20</t>
  </si>
  <si>
    <t>540103.01+</t>
  </si>
  <si>
    <t>8590860541031</t>
  </si>
  <si>
    <t>PP-R nátrubek 25</t>
  </si>
  <si>
    <t>540104.01+</t>
  </si>
  <si>
    <t>8590860541048</t>
  </si>
  <si>
    <t>PP-R nátrubek 32</t>
  </si>
  <si>
    <t>540105.01+</t>
  </si>
  <si>
    <t>8590860541055</t>
  </si>
  <si>
    <t>PP-R nátrubek 40</t>
  </si>
  <si>
    <t>540106.01+</t>
  </si>
  <si>
    <t>8590860541062</t>
  </si>
  <si>
    <t>PP-R nátrubek 50</t>
  </si>
  <si>
    <t>540107.01+</t>
  </si>
  <si>
    <t>8590860541079</t>
  </si>
  <si>
    <t>PP-R nátrubek 63</t>
  </si>
  <si>
    <t>540108.01+</t>
  </si>
  <si>
    <t>8590860541086</t>
  </si>
  <si>
    <t>PP-R nátrubek 75</t>
  </si>
  <si>
    <t>540109.01+</t>
  </si>
  <si>
    <t>8590860541093</t>
  </si>
  <si>
    <t>PP-R nátrubek 90</t>
  </si>
  <si>
    <t>540110.01+</t>
  </si>
  <si>
    <t>8590860541109</t>
  </si>
  <si>
    <t>PP-R nátrubek 110</t>
  </si>
  <si>
    <t>340111.01</t>
  </si>
  <si>
    <t>8590860246660</t>
  </si>
  <si>
    <t>PP-RCT nátrubek 125 zelený</t>
  </si>
  <si>
    <t>540202.01+</t>
  </si>
  <si>
    <t>8590860542021</t>
  </si>
  <si>
    <t>PP-R redukce 20/16</t>
  </si>
  <si>
    <t>(redukce vnitřní/vnější)</t>
  </si>
  <si>
    <t>540203.01+</t>
  </si>
  <si>
    <t>8590860542038</t>
  </si>
  <si>
    <t>PP-R redukce 25/20</t>
  </si>
  <si>
    <t>540204.01+</t>
  </si>
  <si>
    <t>8590860542045</t>
  </si>
  <si>
    <t>PP-R redukce 32/20</t>
  </si>
  <si>
    <t>540205.01+</t>
  </si>
  <si>
    <t>8590860542052</t>
  </si>
  <si>
    <t>PP-R redukce 32/25</t>
  </si>
  <si>
    <t>540206.01+</t>
  </si>
  <si>
    <t>8590860542069</t>
  </si>
  <si>
    <t>PP-R redukce 40/20</t>
  </si>
  <si>
    <t>540207.01+</t>
  </si>
  <si>
    <t>8590860542076</t>
  </si>
  <si>
    <t>PP-R redukce 40/25</t>
  </si>
  <si>
    <t>540208.01+</t>
  </si>
  <si>
    <t>8590860542083</t>
  </si>
  <si>
    <t>PP-R redukce 40/32</t>
  </si>
  <si>
    <t>540209.01+</t>
  </si>
  <si>
    <t>8590860542090</t>
  </si>
  <si>
    <t>PP-R redukce 50/32</t>
  </si>
  <si>
    <t>540210.01+</t>
  </si>
  <si>
    <t>8590860542106</t>
  </si>
  <si>
    <t>PP-R redukce 50/40</t>
  </si>
  <si>
    <t>540211.01+</t>
  </si>
  <si>
    <t>8590860542113</t>
  </si>
  <si>
    <t>PP-R redukce 63/32</t>
  </si>
  <si>
    <t>540212.01+</t>
  </si>
  <si>
    <t>8590860542120</t>
  </si>
  <si>
    <t>PP-R redukce 63/40</t>
  </si>
  <si>
    <t>540213.01+</t>
  </si>
  <si>
    <t>8590860542137</t>
  </si>
  <si>
    <t>PP-R redukce 63/50</t>
  </si>
  <si>
    <t>840218.01</t>
  </si>
  <si>
    <t>8591436042884</t>
  </si>
  <si>
    <t>PP-R redukce 75/40</t>
  </si>
  <si>
    <t>540217.01+</t>
  </si>
  <si>
    <t>8590860542175</t>
  </si>
  <si>
    <t>PP-R redukce 75/50</t>
  </si>
  <si>
    <t>540214.01+</t>
  </si>
  <si>
    <t>8590860542144</t>
  </si>
  <si>
    <t>PP-R redukce 75/63</t>
  </si>
  <si>
    <t>840215.01</t>
  </si>
  <si>
    <t>8591436020929</t>
  </si>
  <si>
    <t>PP-R redukce 90/63</t>
  </si>
  <si>
    <t>840216.01</t>
  </si>
  <si>
    <t>8591436007241</t>
  </si>
  <si>
    <t>PP-R redukce 90/75</t>
  </si>
  <si>
    <t>840219.01</t>
  </si>
  <si>
    <t>8591436051831</t>
  </si>
  <si>
    <t>PP-R redukce 110/75</t>
  </si>
  <si>
    <t>840220.01</t>
  </si>
  <si>
    <t>8591436007098</t>
  </si>
  <si>
    <t>PP-R redukce 110/90</t>
  </si>
  <si>
    <t>340221.01</t>
  </si>
  <si>
    <t>8590860246608</t>
  </si>
  <si>
    <t>PP-RCT redukce 125/110 zelená</t>
  </si>
  <si>
    <t>340222.01</t>
  </si>
  <si>
    <t>8590860246615</t>
  </si>
  <si>
    <t>PP-RCT redukce 160/110 zelená</t>
  </si>
  <si>
    <t>340223.01</t>
  </si>
  <si>
    <t>8590860246622</t>
  </si>
  <si>
    <t>PP-RCT redukce 160/125 zelená</t>
  </si>
  <si>
    <t>340224.01</t>
  </si>
  <si>
    <t>8590860246691</t>
  </si>
  <si>
    <t>PP-RCT redukce 200/110 zelená</t>
  </si>
  <si>
    <t>340225.01</t>
  </si>
  <si>
    <t>8590860246707</t>
  </si>
  <si>
    <t>PP-RCT redukce 200/160 zelená</t>
  </si>
  <si>
    <t>Redukovaný nátrubek</t>
  </si>
  <si>
    <t>540301.01+</t>
  </si>
  <si>
    <t>8590860543011</t>
  </si>
  <si>
    <t>PP-R nátrubek redukovaný 20/16</t>
  </si>
  <si>
    <t>(redukce hrdlová)</t>
  </si>
  <si>
    <t>540302.01+</t>
  </si>
  <si>
    <t>8590860543028</t>
  </si>
  <si>
    <t>PP-R nátrubek redukovaný 25/20</t>
  </si>
  <si>
    <t>540306.01+</t>
  </si>
  <si>
    <t>8590860543066</t>
  </si>
  <si>
    <t>PP-R nátrubek redukovaný 32/20</t>
  </si>
  <si>
    <t>540303.01+</t>
  </si>
  <si>
    <t>8590860543035</t>
  </si>
  <si>
    <t>PP-R nátrubek redukovaný 32/25</t>
  </si>
  <si>
    <t>540304.01+</t>
  </si>
  <si>
    <t>8590860543042</t>
  </si>
  <si>
    <t>PP-R nátrubek redukovaný 40/32</t>
  </si>
  <si>
    <t>540305.01+</t>
  </si>
  <si>
    <t>8590860543059</t>
  </si>
  <si>
    <t>PP-R nátrubek redukovaný 50/40</t>
  </si>
  <si>
    <t>840310.01</t>
  </si>
  <si>
    <t>8591436016755</t>
  </si>
  <si>
    <t>PP-R nátrubek redukovaný 63/50</t>
  </si>
  <si>
    <t>Dilatační smyčka SDR 6 (PN 20)</t>
  </si>
  <si>
    <t>520501.01+</t>
  </si>
  <si>
    <t>8590860525017</t>
  </si>
  <si>
    <t>PP-R smyčka dilatační 20 S2.5</t>
  </si>
  <si>
    <t>(kompenzační smyčka)</t>
  </si>
  <si>
    <t>520502.01+</t>
  </si>
  <si>
    <t>8590860525024</t>
  </si>
  <si>
    <t>PP-R smyčka dilatační 25 S2.5</t>
  </si>
  <si>
    <t>520503.01+</t>
  </si>
  <si>
    <t>8590860525031</t>
  </si>
  <si>
    <t>PP-R smyčka dilatační 32 S2.5</t>
  </si>
  <si>
    <t>520504.01+</t>
  </si>
  <si>
    <t>8590860525048</t>
  </si>
  <si>
    <t>PP-R smyčka dilatační 40 S2.5</t>
  </si>
  <si>
    <t>Křížení hrdlové</t>
  </si>
  <si>
    <t>520403.01+</t>
  </si>
  <si>
    <t>8590860023230</t>
  </si>
  <si>
    <t>PP-R křížení hrdlové 20</t>
  </si>
  <si>
    <t>520408.01+</t>
  </si>
  <si>
    <t>8590860023247</t>
  </si>
  <si>
    <t>PP-R křížení hrdlové 25</t>
  </si>
  <si>
    <t>Výhybka</t>
  </si>
  <si>
    <t>520411.01+</t>
  </si>
  <si>
    <t>8590860524119</t>
  </si>
  <si>
    <t>PP-R výhybka 32 S3.2</t>
  </si>
  <si>
    <t>(křížení)</t>
  </si>
  <si>
    <t>520412.01+</t>
  </si>
  <si>
    <t>8590860524126</t>
  </si>
  <si>
    <t>PP-R výhybka 32 S2.5</t>
  </si>
  <si>
    <t>Záslepka</t>
  </si>
  <si>
    <t>560201.01+</t>
  </si>
  <si>
    <t>8590860562012</t>
  </si>
  <si>
    <t>PP-R záslepka 16</t>
  </si>
  <si>
    <t>560202.01+</t>
  </si>
  <si>
    <t>8590860562029</t>
  </si>
  <si>
    <t>PP-R záslepka 20</t>
  </si>
  <si>
    <t>560203.01+</t>
  </si>
  <si>
    <t>8590860562036</t>
  </si>
  <si>
    <t>PP-R záslepka 25</t>
  </si>
  <si>
    <t>560204.01+</t>
  </si>
  <si>
    <t>8590860562043</t>
  </si>
  <si>
    <t>PP-R záslepka 32</t>
  </si>
  <si>
    <t>560205.01+</t>
  </si>
  <si>
    <t>8590860562050</t>
  </si>
  <si>
    <t>PP-R záslepka 40</t>
  </si>
  <si>
    <t>560206.01+</t>
  </si>
  <si>
    <t>8590860562067</t>
  </si>
  <si>
    <t>PP-R záslepka 50</t>
  </si>
  <si>
    <t>560207.01+</t>
  </si>
  <si>
    <t>8590860562074</t>
  </si>
  <si>
    <t>PP-R záslepka 63</t>
  </si>
  <si>
    <t>560208.01+</t>
  </si>
  <si>
    <t>8590860562081</t>
  </si>
  <si>
    <t>PP-R záslepka 75</t>
  </si>
  <si>
    <t>560209.01+</t>
  </si>
  <si>
    <t>8590860562098</t>
  </si>
  <si>
    <t>PP-R záslepka 90</t>
  </si>
  <si>
    <t>560210.01+</t>
  </si>
  <si>
    <t>8590860562104</t>
  </si>
  <si>
    <t>PP-R záslepka 110</t>
  </si>
  <si>
    <t>360211.01</t>
  </si>
  <si>
    <t>8590860246745</t>
  </si>
  <si>
    <t>PP-RCT záslepka 125 zelená</t>
  </si>
  <si>
    <t>360212.01</t>
  </si>
  <si>
    <t>8590860246752</t>
  </si>
  <si>
    <t>PP-RCT záslepka 160 zelená</t>
  </si>
  <si>
    <t>360213.01</t>
  </si>
  <si>
    <t>8590860246714</t>
  </si>
  <si>
    <t>PP-RCT záslepka 200 zelená</t>
  </si>
  <si>
    <t xml:space="preserve">Zátka </t>
  </si>
  <si>
    <t>560301.01+</t>
  </si>
  <si>
    <t>8590860563019</t>
  </si>
  <si>
    <t>PP-R zátka 16</t>
  </si>
  <si>
    <t>(záslepka vnitřní)</t>
  </si>
  <si>
    <t>560302.01+</t>
  </si>
  <si>
    <t>8590860563026</t>
  </si>
  <si>
    <t>PP-R zátka 20</t>
  </si>
  <si>
    <t>560303.01+</t>
  </si>
  <si>
    <t>8590860563033</t>
  </si>
  <si>
    <t>PP-R zátka 25</t>
  </si>
  <si>
    <t>560304.01+</t>
  </si>
  <si>
    <t>8590860563040</t>
  </si>
  <si>
    <t>PP-R zátka 32</t>
  </si>
  <si>
    <t>Zátka závitová</t>
  </si>
  <si>
    <t>560317.01+</t>
  </si>
  <si>
    <t>8590860563071</t>
  </si>
  <si>
    <t>PP-R zátka závitová 1/2'' modrá</t>
  </si>
  <si>
    <t>560318.01+</t>
  </si>
  <si>
    <t>8590860563181</t>
  </si>
  <si>
    <t>PP-R zátka závitová 1/2'' červená</t>
  </si>
  <si>
    <t>560319.01+</t>
  </si>
  <si>
    <t>8590860563194</t>
  </si>
  <si>
    <t>PP-R zátka závitová 1/2'' šedá</t>
  </si>
  <si>
    <t>560320.01+</t>
  </si>
  <si>
    <t>8590860563200</t>
  </si>
  <si>
    <t>PP-R zátka závitová 3/4'' šedá</t>
  </si>
  <si>
    <t>Montážní zátka s gumičkou</t>
  </si>
  <si>
    <t>560324.01+</t>
  </si>
  <si>
    <t>8590860563248</t>
  </si>
  <si>
    <t>PP-R zátka montážní 1/2" šedá</t>
  </si>
  <si>
    <t>(zátka s gumičkou dlouhá)</t>
  </si>
  <si>
    <t>560326.01+</t>
  </si>
  <si>
    <t>8590860563262</t>
  </si>
  <si>
    <t>PP-R zátka montážní 1/2'' modrá</t>
  </si>
  <si>
    <t>560327.01+</t>
  </si>
  <si>
    <t>8590860563279</t>
  </si>
  <si>
    <t>PP-R zátka montážní 1/2'' červená</t>
  </si>
  <si>
    <t>DG přechodka MZV</t>
  </si>
  <si>
    <t>570402.01+</t>
  </si>
  <si>
    <t>8590860574022</t>
  </si>
  <si>
    <t>PP-R dg přechod 16x3/8'' MZV</t>
  </si>
  <si>
    <t xml:space="preserve">(přechodka s kovovým závitem </t>
  </si>
  <si>
    <t>570403.01+</t>
  </si>
  <si>
    <t>8590860574039</t>
  </si>
  <si>
    <t>PP-R dg přechod 16x1/2'' MZV</t>
  </si>
  <si>
    <t>vnějším)</t>
  </si>
  <si>
    <t>570417.01+</t>
  </si>
  <si>
    <t>8590860574176</t>
  </si>
  <si>
    <t>PP-R dg přechod 20x3/8'' MZV</t>
  </si>
  <si>
    <t>570404.01+</t>
  </si>
  <si>
    <t>8590860574046</t>
  </si>
  <si>
    <t>PP-R dg přechod 20x1/2'' MZV</t>
  </si>
  <si>
    <t>570405.01+</t>
  </si>
  <si>
    <t>8590860574053</t>
  </si>
  <si>
    <t>PP-R dg přechod 20x3/4'' MZV</t>
  </si>
  <si>
    <t>570406.01+</t>
  </si>
  <si>
    <t>8590860574060</t>
  </si>
  <si>
    <t>PP-R dg přechod 25x1/2'' MZV</t>
  </si>
  <si>
    <t>570407.01+</t>
  </si>
  <si>
    <t>8590860574077</t>
  </si>
  <si>
    <t>PP-R dg přechod 25x3/4'' MZV</t>
  </si>
  <si>
    <t>570408.01+</t>
  </si>
  <si>
    <t>8590860574084</t>
  </si>
  <si>
    <t>PP-R dg přechod 32x3/4'' MZV</t>
  </si>
  <si>
    <t>570409.01+</t>
  </si>
  <si>
    <t>8590860574091</t>
  </si>
  <si>
    <t>PP-R dg přechod 32x1'' MZV</t>
  </si>
  <si>
    <t>570410.01+</t>
  </si>
  <si>
    <t>8590860574107</t>
  </si>
  <si>
    <t>PP-R dg přechod 40x5/4'' MZV</t>
  </si>
  <si>
    <t>570411.01+</t>
  </si>
  <si>
    <t>8590860574114</t>
  </si>
  <si>
    <t>PP-R dg přechod 50x6/4'' MZV</t>
  </si>
  <si>
    <t>570412.01+</t>
  </si>
  <si>
    <t>8590860574121</t>
  </si>
  <si>
    <t>PP-R dg přechod 63x2'' MZV</t>
  </si>
  <si>
    <t>570413.01+</t>
  </si>
  <si>
    <t>8590860574138</t>
  </si>
  <si>
    <t>PP-R dg přechod 75x2.5'' MZV</t>
  </si>
  <si>
    <t>570414.01+</t>
  </si>
  <si>
    <t>8590860574145</t>
  </si>
  <si>
    <t>PP-R dg přechod 90x3'' MZV</t>
  </si>
  <si>
    <t>870415.01</t>
  </si>
  <si>
    <t>8590860246769</t>
  </si>
  <si>
    <t>PP-R dg přechod 110x4'' MZV zelený</t>
  </si>
  <si>
    <t>370416.01</t>
  </si>
  <si>
    <t>8590860246776</t>
  </si>
  <si>
    <t>PP-RCT dg přechod 125x5'' MZV zelený</t>
  </si>
  <si>
    <t>DG přechodka MZD</t>
  </si>
  <si>
    <t>580403.01+</t>
  </si>
  <si>
    <t>8590860584038</t>
  </si>
  <si>
    <t>PP-R dg přechod 16x1/2'' MZD</t>
  </si>
  <si>
    <t>580417.01+</t>
  </si>
  <si>
    <t>8590860584175</t>
  </si>
  <si>
    <t>PP-R dg přechod 20x3/8'' MZD</t>
  </si>
  <si>
    <t>vnitřním)</t>
  </si>
  <si>
    <t>580404.01+</t>
  </si>
  <si>
    <t>8590860584045</t>
  </si>
  <si>
    <t>PP-R dg přechod 20x1/2'' MZD</t>
  </si>
  <si>
    <t>580405.01+</t>
  </si>
  <si>
    <t>8590860584052</t>
  </si>
  <si>
    <t>PP-R dg přechod 20x3/4'' MZD</t>
  </si>
  <si>
    <t>580406.01+</t>
  </si>
  <si>
    <t>8590860584069</t>
  </si>
  <si>
    <t>PP-R dg přechod 25x1/2'' MZD</t>
  </si>
  <si>
    <t>580407.01+</t>
  </si>
  <si>
    <t>8590860584076</t>
  </si>
  <si>
    <t>PP-R dg přechod 25x3/4'' MZD</t>
  </si>
  <si>
    <t>580408.01+</t>
  </si>
  <si>
    <t>8590860584083</t>
  </si>
  <si>
    <t>PP-R dg přechod 32x3/4'' MZD</t>
  </si>
  <si>
    <t>580409.01+</t>
  </si>
  <si>
    <t>8590860584090</t>
  </si>
  <si>
    <t>PP-R dg přechod 32x1'' MZD</t>
  </si>
  <si>
    <t>580410.01+</t>
  </si>
  <si>
    <t>8590860584106</t>
  </si>
  <si>
    <t>PP-R dg přechod 40x5/4'' MZD</t>
  </si>
  <si>
    <t>580411.01+</t>
  </si>
  <si>
    <t>8590860584113</t>
  </si>
  <si>
    <t>PP-R dg přechod 50x6/4'' MZD</t>
  </si>
  <si>
    <t>580412.01+</t>
  </si>
  <si>
    <t>8590860584120</t>
  </si>
  <si>
    <t>PP-R dg přechod 63x2'' MZD</t>
  </si>
  <si>
    <t>580413.01+</t>
  </si>
  <si>
    <t>8590860584137</t>
  </si>
  <si>
    <t>PP-R dg přechod 75x2.5'' MZD</t>
  </si>
  <si>
    <t>580414.01+</t>
  </si>
  <si>
    <t>8590860584144</t>
  </si>
  <si>
    <t>PP-R dg přechod 90x3'' MZD</t>
  </si>
  <si>
    <t>880415.01</t>
  </si>
  <si>
    <t>8590860246790</t>
  </si>
  <si>
    <t>PP-R dg přechod 110x4'' MZD zelený</t>
  </si>
  <si>
    <t>880416.01</t>
  </si>
  <si>
    <t>8590860246783</t>
  </si>
  <si>
    <t>PP-RCT dg přechod 125x5'' MZD zelený</t>
  </si>
  <si>
    <t>DG přechodka MZD kříž</t>
  </si>
  <si>
    <t>580400.01+</t>
  </si>
  <si>
    <t>8590860584007</t>
  </si>
  <si>
    <t>PP-R dg přechod 20x1/2'' MZD kříž</t>
  </si>
  <si>
    <t>DG přechodka s převlečnou maticí</t>
  </si>
  <si>
    <t>580602.01+</t>
  </si>
  <si>
    <t>8590860586025</t>
  </si>
  <si>
    <t>PP-R dg přechod 16x3/4''+pm</t>
  </si>
  <si>
    <t>580610.01+</t>
  </si>
  <si>
    <t>8590860586100</t>
  </si>
  <si>
    <t>PP-R dg přechod 20x1/2''+pm</t>
  </si>
  <si>
    <t>580603.01+</t>
  </si>
  <si>
    <t>8590860586032</t>
  </si>
  <si>
    <t>PP-R dg přechod 20x3/4''+pm</t>
  </si>
  <si>
    <t>580604.01+</t>
  </si>
  <si>
    <t>8590860586049</t>
  </si>
  <si>
    <t>PP-R dg přechod 20x1''+pm</t>
  </si>
  <si>
    <t>580606.01+</t>
  </si>
  <si>
    <t>8590860586063</t>
  </si>
  <si>
    <t>PP-R dg přechod 25x3/4''+pm</t>
  </si>
  <si>
    <t>580605.01+</t>
  </si>
  <si>
    <t>8590860586056</t>
  </si>
  <si>
    <t>PP-R dg přechod 25x1''+pm</t>
  </si>
  <si>
    <t>580609.01+</t>
  </si>
  <si>
    <t>8590860586094</t>
  </si>
  <si>
    <t>PP-R dg přechod 32x1''+pm</t>
  </si>
  <si>
    <t>580607.01+</t>
  </si>
  <si>
    <t>8590860586070</t>
  </si>
  <si>
    <t>PP-R dg přechod 32x5/4''+pm</t>
  </si>
  <si>
    <t>Koleno 90° MZV</t>
  </si>
  <si>
    <t>570501.01+</t>
  </si>
  <si>
    <t>8590860575012</t>
  </si>
  <si>
    <t>PP-R koleno 16x1/2'' MZV</t>
  </si>
  <si>
    <t>570502.01+</t>
  </si>
  <si>
    <t>8590860575029</t>
  </si>
  <si>
    <t>PP-R koleno 20x1/2'' MZV</t>
  </si>
  <si>
    <t>570504.01+</t>
  </si>
  <si>
    <t>8590860575043</t>
  </si>
  <si>
    <t>PP-R koleno 20x3/4'' MZV</t>
  </si>
  <si>
    <t>570503.01+</t>
  </si>
  <si>
    <t>8590860575036</t>
  </si>
  <si>
    <t>PP-R koleno 25x1/2'' MZV</t>
  </si>
  <si>
    <t>570505.01+</t>
  </si>
  <si>
    <t>8590860575050</t>
  </si>
  <si>
    <t>PP-R koleno 25x3/4'' MZV</t>
  </si>
  <si>
    <t>570506.01+</t>
  </si>
  <si>
    <t>8590860575067</t>
  </si>
  <si>
    <t>PP-R koleno 32x3/4'' MZV</t>
  </si>
  <si>
    <t>570507.01+</t>
  </si>
  <si>
    <t>8590860575074</t>
  </si>
  <si>
    <t>PP-R koleno 32x1'' MZV</t>
  </si>
  <si>
    <t>Koleno 90° MZD</t>
  </si>
  <si>
    <t>580102.01+</t>
  </si>
  <si>
    <t>8590860581020</t>
  </si>
  <si>
    <t>PP-R koleno 16x1/2'' MZD</t>
  </si>
  <si>
    <t>580103.01+</t>
  </si>
  <si>
    <t>8590860581037</t>
  </si>
  <si>
    <t>PP-R koleno 20x1/2'' MZD</t>
  </si>
  <si>
    <t>580104.01+</t>
  </si>
  <si>
    <t>8590860581044</t>
  </si>
  <si>
    <t>PP-R koleno 20x3/4'' MZD</t>
  </si>
  <si>
    <t>580105.01+</t>
  </si>
  <si>
    <t>8590860581051</t>
  </si>
  <si>
    <t>PP-R koleno 25x1/2'' MZD</t>
  </si>
  <si>
    <t>580106.01+</t>
  </si>
  <si>
    <t>8590860581068</t>
  </si>
  <si>
    <t>PP-R koleno 25x3/4'' MZD</t>
  </si>
  <si>
    <t>580107.01+</t>
  </si>
  <si>
    <t>8590860581075</t>
  </si>
  <si>
    <t>PP-R koleno 32x3/4'' MZD</t>
  </si>
  <si>
    <t>580108.01+</t>
  </si>
  <si>
    <t>8590860581082</t>
  </si>
  <si>
    <t>PP-R koleno 32x1'' MZD</t>
  </si>
  <si>
    <t>Koleno 90°s čepem MZD</t>
  </si>
  <si>
    <t>580001.01+</t>
  </si>
  <si>
    <t>8590860580016</t>
  </si>
  <si>
    <t>PP-R koleno čep  20x1/2'' MZD</t>
  </si>
  <si>
    <t>Koleno 90°s převlečnou maticí</t>
  </si>
  <si>
    <t>580624.01+</t>
  </si>
  <si>
    <t>8590860586247</t>
  </si>
  <si>
    <t>PP-R koleno kov 16x3/4''+pm</t>
  </si>
  <si>
    <t>580625.01+</t>
  </si>
  <si>
    <t>8590860586254</t>
  </si>
  <si>
    <t>PP-R koleno kov 20x3/4''+pm</t>
  </si>
  <si>
    <t>580630.01+</t>
  </si>
  <si>
    <t>8590860586308</t>
  </si>
  <si>
    <t>PP-R koleno kov 20x1''+pm</t>
  </si>
  <si>
    <t>580629.01+</t>
  </si>
  <si>
    <t>8590860586292</t>
  </si>
  <si>
    <t>PP-R koleno kov 25x3/4''+pm</t>
  </si>
  <si>
    <t>580626.01+</t>
  </si>
  <si>
    <t>8590860586261</t>
  </si>
  <si>
    <t>PP-R koleno kov 25x1''+pm</t>
  </si>
  <si>
    <t>580628.01+</t>
  </si>
  <si>
    <t>8590860586285</t>
  </si>
  <si>
    <t>PP-R koleno kov 32x1''+pm</t>
  </si>
  <si>
    <t>580627.01+</t>
  </si>
  <si>
    <t>8590860586278</t>
  </si>
  <si>
    <t>PP-R koleno kov 32x5/4''+pm</t>
  </si>
  <si>
    <t>Nástěnné koleno</t>
  </si>
  <si>
    <t>560101.01+</t>
  </si>
  <si>
    <t>8590860561015</t>
  </si>
  <si>
    <t>PP-R nástěnka 16x3/8''</t>
  </si>
  <si>
    <t>560102.01+</t>
  </si>
  <si>
    <t>8590860561022</t>
  </si>
  <si>
    <t>PP-R nástěnka 16x1/2''</t>
  </si>
  <si>
    <t>560103.01+</t>
  </si>
  <si>
    <t>8590860561039</t>
  </si>
  <si>
    <t>PP-R nástěnka 20x1/2''</t>
  </si>
  <si>
    <t>560109.01+</t>
  </si>
  <si>
    <t>8590860561091</t>
  </si>
  <si>
    <t>PP-R nástěnka 25x1/2''</t>
  </si>
  <si>
    <t>560110.01+</t>
  </si>
  <si>
    <t>8590860561107</t>
  </si>
  <si>
    <t>PP-R nástěnka 25x3/4''</t>
  </si>
  <si>
    <t>560106.01+</t>
  </si>
  <si>
    <t>8590860561060</t>
  </si>
  <si>
    <t>PP-R nástěnka pravá 20x1/2''</t>
  </si>
  <si>
    <t>560107.01+</t>
  </si>
  <si>
    <t>8590860561077</t>
  </si>
  <si>
    <t>PP-R nástěnka levá 20x1/2''</t>
  </si>
  <si>
    <t>560130.01+</t>
  </si>
  <si>
    <t>8590860561305</t>
  </si>
  <si>
    <t>PP-R nástěnka sádrokartonová 20x1/2"</t>
  </si>
  <si>
    <t>560132.01+</t>
  </si>
  <si>
    <t>8590860561329</t>
  </si>
  <si>
    <t>PP-R nástěnka čep 20x1/2"</t>
  </si>
  <si>
    <t>560131.01+</t>
  </si>
  <si>
    <t>8590860561312</t>
  </si>
  <si>
    <t>PP-R nástěnka příčková 20x1/2''</t>
  </si>
  <si>
    <t>560104.01+</t>
  </si>
  <si>
    <t>8590860561046</t>
  </si>
  <si>
    <t>PP-R nástěnka průchozí 20x1/2''</t>
  </si>
  <si>
    <t>560108.01+</t>
  </si>
  <si>
    <t>8590860561084</t>
  </si>
  <si>
    <t>PP-R nástěnka průchozí 25x1/2''</t>
  </si>
  <si>
    <t>560100.01+</t>
  </si>
  <si>
    <t>8590860023117</t>
  </si>
  <si>
    <t>PP-R fixační destička pro nástěnná kolena</t>
  </si>
  <si>
    <t>560121.01+</t>
  </si>
  <si>
    <t>8590860023124</t>
  </si>
  <si>
    <t>PP-R fixační destička a 2 nástěnná kolena 20x1/2"</t>
  </si>
  <si>
    <t>560122.01+</t>
  </si>
  <si>
    <t>8590860023131</t>
  </si>
  <si>
    <t>PP-R fixační destička a 2 nástěnná kolena 25x1/2"</t>
  </si>
  <si>
    <t>560120.01+</t>
  </si>
  <si>
    <t>8590860561206</t>
  </si>
  <si>
    <t>PP-R komplet nástěnný 20x1/2''</t>
  </si>
  <si>
    <t>T-kus MZV</t>
  </si>
  <si>
    <t>570302.01+</t>
  </si>
  <si>
    <t>8590860573025</t>
  </si>
  <si>
    <t>PP-R t-kus 20x1/2'' MZV</t>
  </si>
  <si>
    <t>570303.01+</t>
  </si>
  <si>
    <t>8590860573032</t>
  </si>
  <si>
    <t>PP-R t-kus 25x1/2'' MZV</t>
  </si>
  <si>
    <t>570304.01+</t>
  </si>
  <si>
    <t>8590860573049</t>
  </si>
  <si>
    <t>PP-R t-kus 25x3/4'' MZV</t>
  </si>
  <si>
    <t>570305.01+</t>
  </si>
  <si>
    <t>8590860573056</t>
  </si>
  <si>
    <t>PP-R t-kus 32x1/2'' MZV</t>
  </si>
  <si>
    <t>T-kus MZD</t>
  </si>
  <si>
    <t>580304.01+</t>
  </si>
  <si>
    <t>8590860583048</t>
  </si>
  <si>
    <t>PP-R t-kus 20x1/2'' MZD</t>
  </si>
  <si>
    <t>580305.01+</t>
  </si>
  <si>
    <t>8590860583055</t>
  </si>
  <si>
    <t>PP-R t-kus 20x3/4'' MZD</t>
  </si>
  <si>
    <t>580306.01+</t>
  </si>
  <si>
    <t>8590860583062</t>
  </si>
  <si>
    <t>PP-R t-kus 25x1/2'' MZD</t>
  </si>
  <si>
    <t>580307.01+</t>
  </si>
  <si>
    <t>8590860583079</t>
  </si>
  <si>
    <t>PP-R t-kus 25x3/4'' MZD</t>
  </si>
  <si>
    <t>580308.01+</t>
  </si>
  <si>
    <t>8590860583086</t>
  </si>
  <si>
    <t>PP-R t-kus 32x1/2'' MZD</t>
  </si>
  <si>
    <t>580309.01+</t>
  </si>
  <si>
    <t>8590860583093</t>
  </si>
  <si>
    <t>PP-R t-kus 32x3/4'' MZD</t>
  </si>
  <si>
    <t>580310.01+</t>
  </si>
  <si>
    <t>8590860583109</t>
  </si>
  <si>
    <t>PP-R t-kus 32x1'' MZD</t>
  </si>
  <si>
    <t>T-kus s převlečnou maticí</t>
  </si>
  <si>
    <t>580201.01+</t>
  </si>
  <si>
    <t>8590860582010</t>
  </si>
  <si>
    <t>PP-R t-kus kov 20x1/2''+pm</t>
  </si>
  <si>
    <t>580202.01+</t>
  </si>
  <si>
    <t>8590860582027</t>
  </si>
  <si>
    <t>PP-R t-kus kov 20x3/4''+pm</t>
  </si>
  <si>
    <t>580208.01+</t>
  </si>
  <si>
    <t>8590860582089</t>
  </si>
  <si>
    <t>PP-R t-kus kov 20x1''+pm</t>
  </si>
  <si>
    <t>580203.01+</t>
  </si>
  <si>
    <t>8590860582034</t>
  </si>
  <si>
    <t>PP-R t-kus kov 25x3/4''+pm</t>
  </si>
  <si>
    <t>580204.01+</t>
  </si>
  <si>
    <t>8590860582041</t>
  </si>
  <si>
    <t>PP-R t-kus kov 25x1''+pm</t>
  </si>
  <si>
    <t>580205.01+</t>
  </si>
  <si>
    <t>8590860582058</t>
  </si>
  <si>
    <t>PP-R t-kus kov 32x3/4''+pm</t>
  </si>
  <si>
    <t>580207.01+</t>
  </si>
  <si>
    <t>8590860582072</t>
  </si>
  <si>
    <t>PP-R t-kus kov 32x5/4''+pm</t>
  </si>
  <si>
    <t>BJ koleno 90°s převlečnou maticí</t>
  </si>
  <si>
    <t>590501.01+</t>
  </si>
  <si>
    <t>8590860595010</t>
  </si>
  <si>
    <t>PP-R bj koleno 16x1/2''+pm</t>
  </si>
  <si>
    <t>590503.01+</t>
  </si>
  <si>
    <t>8590860595034</t>
  </si>
  <si>
    <t>PP-R bj koleno 20x1/2''+pm</t>
  </si>
  <si>
    <t>590504.01+</t>
  </si>
  <si>
    <t>8590860595041</t>
  </si>
  <si>
    <t>PP-R bj koleno 20x3/4''+pm</t>
  </si>
  <si>
    <t>590505.01+</t>
  </si>
  <si>
    <t>8590860595058</t>
  </si>
  <si>
    <t>PP-R bj koleno 25x3/4''+pm</t>
  </si>
  <si>
    <t>590506.01+</t>
  </si>
  <si>
    <t>8590860595065</t>
  </si>
  <si>
    <t>PP-R bj koleno 25x1''+pm</t>
  </si>
  <si>
    <t>BJ T-kus s převlečnou maticí</t>
  </si>
  <si>
    <t>590601.01+</t>
  </si>
  <si>
    <t>8590860596017</t>
  </si>
  <si>
    <t>PP-R bj t-kus 16x1/2''+pm</t>
  </si>
  <si>
    <t>590603.01+</t>
  </si>
  <si>
    <t>8590860596031</t>
  </si>
  <si>
    <t>PP-R bj t-kus 20x1/2''+pm</t>
  </si>
  <si>
    <t>590604.01+</t>
  </si>
  <si>
    <t>8590860596048</t>
  </si>
  <si>
    <t>PP-R bj t-kus 20x3/4''+pm</t>
  </si>
  <si>
    <t>590605.01+</t>
  </si>
  <si>
    <t>8590860596055</t>
  </si>
  <si>
    <t>PP-R bj t-kus 20x1''+pm</t>
  </si>
  <si>
    <t>590606.01+</t>
  </si>
  <si>
    <t>8590860596062</t>
  </si>
  <si>
    <t>PP-R bj t-kus 25x3/4''+pm</t>
  </si>
  <si>
    <t>590607.01+</t>
  </si>
  <si>
    <t>8590860596079</t>
  </si>
  <si>
    <t>PP-R bj t-kus 25x1''+pm</t>
  </si>
  <si>
    <t>590609.01+</t>
  </si>
  <si>
    <t>8590860596093</t>
  </si>
  <si>
    <t>PP-R bj t-kus 32x3/4''+pm</t>
  </si>
  <si>
    <t>590610.01+</t>
  </si>
  <si>
    <t>8590860596109</t>
  </si>
  <si>
    <t>PP-R bj t-kus 32x1''+pm</t>
  </si>
  <si>
    <t>BJ přechod s převlečnou maticí</t>
  </si>
  <si>
    <t>590409.01+</t>
  </si>
  <si>
    <t>8590860594099</t>
  </si>
  <si>
    <t>PP-R bj plast 20x1/2''+pm</t>
  </si>
  <si>
    <t>590411.01+</t>
  </si>
  <si>
    <t>8590860594112</t>
  </si>
  <si>
    <t>PP-R bj plast 20x3/4''+pm</t>
  </si>
  <si>
    <t>590417.01+</t>
  </si>
  <si>
    <t>8590860594174</t>
  </si>
  <si>
    <t>PP-R bj plast 25x3/4''+pm</t>
  </si>
  <si>
    <t>590418.01+</t>
  </si>
  <si>
    <t>8590860594181</t>
  </si>
  <si>
    <t>PP-R bj plast 32x1"+pm</t>
  </si>
  <si>
    <t>590419.01+</t>
  </si>
  <si>
    <t>8590860594198</t>
  </si>
  <si>
    <t>PP-R bj plast 25x1''+pm</t>
  </si>
  <si>
    <t>590420.01+</t>
  </si>
  <si>
    <t>8590860594204</t>
  </si>
  <si>
    <t>PP-R bj plast 20x3/4''+pmd</t>
  </si>
  <si>
    <t>590421.01+</t>
  </si>
  <si>
    <t>8590860594211</t>
  </si>
  <si>
    <t>PP-R bj plast 25x3/4''+pmd</t>
  </si>
  <si>
    <t>PP-R Eurokonusy</t>
  </si>
  <si>
    <t>550708.01+</t>
  </si>
  <si>
    <t>8590860557087</t>
  </si>
  <si>
    <t>PP-R europlast 20x3/4"+pm</t>
  </si>
  <si>
    <t>010100.01</t>
  </si>
  <si>
    <t>8590860245939</t>
  </si>
  <si>
    <t>PP-R eurokonus 20x3/4" MZV</t>
  </si>
  <si>
    <t>Šroubení vnější</t>
  </si>
  <si>
    <t>800081.01</t>
  </si>
  <si>
    <t>8698762004330</t>
  </si>
  <si>
    <t>PP-R šroubení vnější 20x1/2''</t>
  </si>
  <si>
    <t>800082.01</t>
  </si>
  <si>
    <t>8698762004347</t>
  </si>
  <si>
    <t>PP-R šroubení vnější 20x3/4''</t>
  </si>
  <si>
    <t>800083.01</t>
  </si>
  <si>
    <t>8698762004354</t>
  </si>
  <si>
    <t>PP-R šroubení vnější 20x1''</t>
  </si>
  <si>
    <t>800084.01</t>
  </si>
  <si>
    <t>8698762004378</t>
  </si>
  <si>
    <t>PP-R šroubení vnější 25x3/4''</t>
  </si>
  <si>
    <t>800089.01</t>
  </si>
  <si>
    <t>8698762004361</t>
  </si>
  <si>
    <t>PP-R šroubení vnější 25x1''</t>
  </si>
  <si>
    <t>800085.01</t>
  </si>
  <si>
    <t>8698762004385</t>
  </si>
  <si>
    <t>PP-R šroubení vnější 32x1''</t>
  </si>
  <si>
    <t>800086.01</t>
  </si>
  <si>
    <t>8590860022950</t>
  </si>
  <si>
    <t>PP-R šroubení vnější 40X5/4''</t>
  </si>
  <si>
    <t>800087.01</t>
  </si>
  <si>
    <t>8590860022967</t>
  </si>
  <si>
    <t>PP-R šroubení vnější 50X6/4''</t>
  </si>
  <si>
    <t>800088.01</t>
  </si>
  <si>
    <t>8590860022998</t>
  </si>
  <si>
    <t>PP-R šroubení vnější 63X2''</t>
  </si>
  <si>
    <t>800090.01</t>
  </si>
  <si>
    <t>8590860246004</t>
  </si>
  <si>
    <t>PP-R šroubení vnější 75X2,5''</t>
  </si>
  <si>
    <t>Šroubení vnitřní</t>
  </si>
  <si>
    <t>800071.01</t>
  </si>
  <si>
    <t>8698762004392</t>
  </si>
  <si>
    <t>PP-R šroubení vnitřní 20x1/2''</t>
  </si>
  <si>
    <t>800072.01</t>
  </si>
  <si>
    <t>8698762004408</t>
  </si>
  <si>
    <t>PP-R šroubení vnitřní 20x3/4''</t>
  </si>
  <si>
    <t>800073.01</t>
  </si>
  <si>
    <t>8698762004415</t>
  </si>
  <si>
    <t>PP-R šroubení vnitřní 20x1''</t>
  </si>
  <si>
    <t>800074.01</t>
  </si>
  <si>
    <t>8698762004439</t>
  </si>
  <si>
    <t>PP-R šroubení vnitřní 25x3/4''</t>
  </si>
  <si>
    <t>800079.01</t>
  </si>
  <si>
    <t>8698762004422</t>
  </si>
  <si>
    <t>PP-R šroubení vnitřní 25x1''</t>
  </si>
  <si>
    <t>800075.01</t>
  </si>
  <si>
    <t>8698762004446</t>
  </si>
  <si>
    <t>PP-R šroubení vnitřní 32x1''</t>
  </si>
  <si>
    <t>800076.01</t>
  </si>
  <si>
    <t>8590860022974</t>
  </si>
  <si>
    <t>PP-R šroubení vnItřní 40X5/4''</t>
  </si>
  <si>
    <t>800077.01</t>
  </si>
  <si>
    <t>8590860022981</t>
  </si>
  <si>
    <t>PP-R šroubení vnItřní 50X6/4''</t>
  </si>
  <si>
    <t>800078.01</t>
  </si>
  <si>
    <t>8590860023001</t>
  </si>
  <si>
    <t>PP-R šroubení vnItřní 63X2''</t>
  </si>
  <si>
    <t>800080.01</t>
  </si>
  <si>
    <t>8590860246011</t>
  </si>
  <si>
    <t>PP-R šroubení vnItřní 75X2,5''</t>
  </si>
  <si>
    <t>Holendr</t>
  </si>
  <si>
    <t>500029.01+</t>
  </si>
  <si>
    <t>8590860500298</t>
  </si>
  <si>
    <t>PP-R holendr 16x1/2''+pm</t>
  </si>
  <si>
    <t>500038.01+</t>
  </si>
  <si>
    <t>8590860500380</t>
  </si>
  <si>
    <t>PP-R holendr 20x3/4''+pm</t>
  </si>
  <si>
    <t>500050.01+</t>
  </si>
  <si>
    <t>8590860500502</t>
  </si>
  <si>
    <t>PP-R holendr 25x1''+pm</t>
  </si>
  <si>
    <t>Spoj rozebíratelný</t>
  </si>
  <si>
    <t>500039.01+</t>
  </si>
  <si>
    <t>8590860500397</t>
  </si>
  <si>
    <t>PP-R spoj rozebíratelný 20</t>
  </si>
  <si>
    <t>500040.01+</t>
  </si>
  <si>
    <t>8590860500403</t>
  </si>
  <si>
    <t>PP-R spoj rozebíratelný 25</t>
  </si>
  <si>
    <t>500041.01+</t>
  </si>
  <si>
    <t>8590860500410</t>
  </si>
  <si>
    <t>PP-R spoj rozebíratelný 32</t>
  </si>
  <si>
    <t>500042.01+</t>
  </si>
  <si>
    <t>8590860500427</t>
  </si>
  <si>
    <t>PP-R spoj rozebíratelný 40</t>
  </si>
  <si>
    <t>500043.01+</t>
  </si>
  <si>
    <t>8590860500434</t>
  </si>
  <si>
    <t>PP-R spoj rozebíratelný 50</t>
  </si>
  <si>
    <t>Nákružek lemový</t>
  </si>
  <si>
    <t>869001.01</t>
  </si>
  <si>
    <t>8591436016052</t>
  </si>
  <si>
    <t>PP-R nákružek lemový 40</t>
  </si>
  <si>
    <t>569002.01+</t>
  </si>
  <si>
    <t>8590860569028</t>
  </si>
  <si>
    <t>PP-R nákružek lemový 50</t>
  </si>
  <si>
    <t>569003.01+</t>
  </si>
  <si>
    <t>8590860569035</t>
  </si>
  <si>
    <t>PP-R nákružek lemový 63</t>
  </si>
  <si>
    <t>869004.01</t>
  </si>
  <si>
    <t>8591436016083</t>
  </si>
  <si>
    <t>PP-R nákružek lemový 75</t>
  </si>
  <si>
    <t>869005.01</t>
  </si>
  <si>
    <t>8591436006473</t>
  </si>
  <si>
    <t>PP-R nákružek lemový 90</t>
  </si>
  <si>
    <t>869006.01</t>
  </si>
  <si>
    <t>8591436006428</t>
  </si>
  <si>
    <t>PP-R nákružek lemový 110</t>
  </si>
  <si>
    <t>369007.01</t>
  </si>
  <si>
    <t>8590860246639</t>
  </si>
  <si>
    <t>PP-RCT nákružek lemový 125 zelený</t>
  </si>
  <si>
    <t>369008.01</t>
  </si>
  <si>
    <t>8590860246646</t>
  </si>
  <si>
    <t>PP-RCT nákružek lemový 160 zelený</t>
  </si>
  <si>
    <t>369009.01</t>
  </si>
  <si>
    <t>8590860246653</t>
  </si>
  <si>
    <t>PP-RCT nákružek lemový 200 zelený</t>
  </si>
  <si>
    <t>Příruba volná</t>
  </si>
  <si>
    <t>869011.01</t>
  </si>
  <si>
    <t>8591436018124</t>
  </si>
  <si>
    <t>PP-R příruba volná 40</t>
  </si>
  <si>
    <t>869012.01</t>
  </si>
  <si>
    <t>8591436018131</t>
  </si>
  <si>
    <t>PP-R příruba volná 50</t>
  </si>
  <si>
    <t>869013.01</t>
  </si>
  <si>
    <t>8591436018148</t>
  </si>
  <si>
    <t>PP-R příruba volná 63</t>
  </si>
  <si>
    <t>869014.01</t>
  </si>
  <si>
    <t>8591436018155</t>
  </si>
  <si>
    <t>PP-R příruba volná 75</t>
  </si>
  <si>
    <t>869015.01</t>
  </si>
  <si>
    <t>8591436018179</t>
  </si>
  <si>
    <t>PP-R příruba volná 90</t>
  </si>
  <si>
    <t>869016.01</t>
  </si>
  <si>
    <t>8591436018100</t>
  </si>
  <si>
    <t>PP-R příruba volná 110</t>
  </si>
  <si>
    <t>869017.01</t>
  </si>
  <si>
    <t>8590860246684</t>
  </si>
  <si>
    <t>PP-RCT příruba volná 125</t>
  </si>
  <si>
    <t>869018.01</t>
  </si>
  <si>
    <t>8590860246677</t>
  </si>
  <si>
    <t>PP-RCT příruba volná 160</t>
  </si>
  <si>
    <t>869019.01</t>
  </si>
  <si>
    <t>8590860246721</t>
  </si>
  <si>
    <t>PP-RCT příruba volná 200 PN10</t>
  </si>
  <si>
    <t>869020.01</t>
  </si>
  <si>
    <t>8590860246738</t>
  </si>
  <si>
    <t>PP-RCT příruba volná 200 PN16</t>
  </si>
  <si>
    <t>Žlab podpůrný</t>
  </si>
  <si>
    <t>600104.01</t>
  </si>
  <si>
    <t>8592339210202</t>
  </si>
  <si>
    <t>PP-R žlab podpůrný pozink 20x2m</t>
  </si>
  <si>
    <t>600105.01</t>
  </si>
  <si>
    <t>8592339210219</t>
  </si>
  <si>
    <t>PP-R žlab podpůrný pozink 25x2m</t>
  </si>
  <si>
    <t>600106.01</t>
  </si>
  <si>
    <t>8592339210226</t>
  </si>
  <si>
    <t>PP-R žlab podpůrný pozink 32x2m</t>
  </si>
  <si>
    <t>600107.01</t>
  </si>
  <si>
    <t>8592339210233</t>
  </si>
  <si>
    <t>PP-R žlab podpůrný pozink 40x2m</t>
  </si>
  <si>
    <t>600108.01</t>
  </si>
  <si>
    <t>8592339210240</t>
  </si>
  <si>
    <t>PP-R žlab podpůrný pozink 50x2m</t>
  </si>
  <si>
    <t>600109.01</t>
  </si>
  <si>
    <t>8592339210257</t>
  </si>
  <si>
    <t>PP-R žlab podpůrný pozink 63x2m</t>
  </si>
  <si>
    <t>600110.01</t>
  </si>
  <si>
    <t>8592339230408</t>
  </si>
  <si>
    <t>PP-R žlab podpůrný pozink 75x2m</t>
  </si>
  <si>
    <t>540521.01+</t>
  </si>
  <si>
    <t>8590860545213</t>
  </si>
  <si>
    <t>PP-R kohout kulový 20 páčka</t>
  </si>
  <si>
    <t>540522.01+</t>
  </si>
  <si>
    <t>8590860545220</t>
  </si>
  <si>
    <t>PP-R kohout kulový 25 páčka</t>
  </si>
  <si>
    <t>540523.01+</t>
  </si>
  <si>
    <t>8590860545237</t>
  </si>
  <si>
    <t>PP-R kohout kulový 32 páčka</t>
  </si>
  <si>
    <t>540524.01+</t>
  </si>
  <si>
    <t>8590860545244</t>
  </si>
  <si>
    <t>PP-R kohout kulový 40 páčka</t>
  </si>
  <si>
    <t>540525.01+</t>
  </si>
  <si>
    <t>8590860545251</t>
  </si>
  <si>
    <t>PP-R kohout kulový 50 páčka</t>
  </si>
  <si>
    <t>540526.01+</t>
  </si>
  <si>
    <t>8590860545268</t>
  </si>
  <si>
    <t>PP-R kohout kulový 63 páčka</t>
  </si>
  <si>
    <t>540527.01+</t>
  </si>
  <si>
    <t>8590860545275</t>
  </si>
  <si>
    <t>PP-R kohout kulový 75 páčka</t>
  </si>
  <si>
    <t>Kohout kulový - motýl</t>
  </si>
  <si>
    <t>540531.01+</t>
  </si>
  <si>
    <t>8590860545312</t>
  </si>
  <si>
    <t>PP-R kohout kulový 20 motýl</t>
  </si>
  <si>
    <t>540532.01+</t>
  </si>
  <si>
    <t>8590860545329</t>
  </si>
  <si>
    <t>PP-R kohout kulový 25 motýl</t>
  </si>
  <si>
    <t>540533.01+</t>
  </si>
  <si>
    <t>8590860545336</t>
  </si>
  <si>
    <t>PP-R kohout kulový 32 motýl</t>
  </si>
  <si>
    <t>540534.01+</t>
  </si>
  <si>
    <t>8590860545343</t>
  </si>
  <si>
    <t>PP-R kohout kulový 40 motýl</t>
  </si>
  <si>
    <t xml:space="preserve">Kohout kulový s výpustí vpravo </t>
  </si>
  <si>
    <t>540622.01+</t>
  </si>
  <si>
    <t>8590860546227</t>
  </si>
  <si>
    <t>PP-R kohout kulový 25 páčka PV</t>
  </si>
  <si>
    <t>540624.01+</t>
  </si>
  <si>
    <t>8590860546241</t>
  </si>
  <si>
    <t>PP-R kohout kulový 40 páčka PV</t>
  </si>
  <si>
    <t>540625.01+</t>
  </si>
  <si>
    <t>8590860546258</t>
  </si>
  <si>
    <t>PP-R kohout kulový 50 páčka PV</t>
  </si>
  <si>
    <t>540626.01+</t>
  </si>
  <si>
    <t>8590860546265</t>
  </si>
  <si>
    <t>PP-R kohout kulový 63 páčka PV</t>
  </si>
  <si>
    <t>540627.01+</t>
  </si>
  <si>
    <t>8590860546272</t>
  </si>
  <si>
    <t>PP-R kohout kulový 75 páčka PV</t>
  </si>
  <si>
    <t>540505.01+</t>
  </si>
  <si>
    <t>8590860545053</t>
  </si>
  <si>
    <t>PP-R kohout kulový roz.50 páčka</t>
  </si>
  <si>
    <t>540513.01+</t>
  </si>
  <si>
    <t>8590860545138</t>
  </si>
  <si>
    <t>PP-R kohout kulový roz.32 motýl</t>
  </si>
  <si>
    <t>výpusť vpravo - páčka</t>
  </si>
  <si>
    <t>540603.01+</t>
  </si>
  <si>
    <t>8590860546036</t>
  </si>
  <si>
    <t>PP-R kohout kulový roz.32 páčka PV</t>
  </si>
  <si>
    <t>540604.01+</t>
  </si>
  <si>
    <t>8590860546043</t>
  </si>
  <si>
    <t>PP-R kohout kulový roz.40 páčka PV</t>
  </si>
  <si>
    <t>540605.01+</t>
  </si>
  <si>
    <t>8590860546050</t>
  </si>
  <si>
    <t>PP-R kohout kulový roz.50 páčka PV</t>
  </si>
  <si>
    <t>540606.01+</t>
  </si>
  <si>
    <t>8590860546067</t>
  </si>
  <si>
    <t>PP-R kohout kulový roz.63 páčka PV</t>
  </si>
  <si>
    <t>540607.01+</t>
  </si>
  <si>
    <t>8590860546074</t>
  </si>
  <si>
    <t>PP-R kohout kulový roz.75 páčka PV</t>
  </si>
  <si>
    <t>Kohout kulový rozebíratelný,</t>
  </si>
  <si>
    <t>540613.01+</t>
  </si>
  <si>
    <t>8590860546135</t>
  </si>
  <si>
    <t>PP-R kohout kulový roz.32 motýl PV</t>
  </si>
  <si>
    <t xml:space="preserve">Kohout kulový rozebíratelný, </t>
  </si>
  <si>
    <t>540654.01+</t>
  </si>
  <si>
    <t>8590860546548</t>
  </si>
  <si>
    <t>PP-R kohout kulový roz.40 páčka LV</t>
  </si>
  <si>
    <t>výpusť vlevo - páčka</t>
  </si>
  <si>
    <t>540655.01+</t>
  </si>
  <si>
    <t>8590860546555</t>
  </si>
  <si>
    <t>PP-R kohout kulový roz.50 páčka LV</t>
  </si>
  <si>
    <t>540656.01+</t>
  </si>
  <si>
    <t>8590860546562</t>
  </si>
  <si>
    <t>PP-R kohout kulový roz.63 páčka LV</t>
  </si>
  <si>
    <t>540657.01+</t>
  </si>
  <si>
    <t>8590860546579</t>
  </si>
  <si>
    <t>PP-R kohout kulový roz.75 páčka LV</t>
  </si>
  <si>
    <t>výpusť vlevo - motýl</t>
  </si>
  <si>
    <t>540663.01+</t>
  </si>
  <si>
    <t>8590860546630</t>
  </si>
  <si>
    <t>PP-R kohout kulový roz.32 motýl LV</t>
  </si>
  <si>
    <t>Ventil přímý</t>
  </si>
  <si>
    <t>550111.01+</t>
  </si>
  <si>
    <t>8590860551115</t>
  </si>
  <si>
    <t>PP-R ventil 20</t>
  </si>
  <si>
    <t>550112.01+</t>
  </si>
  <si>
    <t>8590860551122</t>
  </si>
  <si>
    <t>PP-R ventil 25</t>
  </si>
  <si>
    <t>550113.01+</t>
  </si>
  <si>
    <t>8590860551139</t>
  </si>
  <si>
    <t>PP-R ventil 32</t>
  </si>
  <si>
    <t>550114.01+</t>
  </si>
  <si>
    <t>8590860551146</t>
  </si>
  <si>
    <t>PP-R ventil 40</t>
  </si>
  <si>
    <t>550115.01+</t>
  </si>
  <si>
    <t>8590860551153</t>
  </si>
  <si>
    <t>PP-R ventil 50</t>
  </si>
  <si>
    <t>550116.01+</t>
  </si>
  <si>
    <t>8590860551160</t>
  </si>
  <si>
    <t>PP-R ventil 63</t>
  </si>
  <si>
    <t>550124.01+</t>
  </si>
  <si>
    <t>8590860551245</t>
  </si>
  <si>
    <t>PP-R ventil 40 výp.levá</t>
  </si>
  <si>
    <t>550125.01+</t>
  </si>
  <si>
    <t>8590860551252</t>
  </si>
  <si>
    <t>PP-R ventil 50 výp.levá</t>
  </si>
  <si>
    <t>550126.01+</t>
  </si>
  <si>
    <t>8590860551269</t>
  </si>
  <si>
    <t>PP-R ventil 63 výp.levá</t>
  </si>
  <si>
    <t>550134.01+</t>
  </si>
  <si>
    <t>8590860551344</t>
  </si>
  <si>
    <t>PP-R ventil 40 výp.pravá</t>
  </si>
  <si>
    <t>550135.01+</t>
  </si>
  <si>
    <t>8590860551351</t>
  </si>
  <si>
    <t>PP-R ventil 50 výp.pravá</t>
  </si>
  <si>
    <t>Nátrubek s vypouštěním</t>
  </si>
  <si>
    <t>540112.01+</t>
  </si>
  <si>
    <t>8590860030627</t>
  </si>
  <si>
    <t>PP-R nátrubek 20 s vypouštěním</t>
  </si>
  <si>
    <t>540113.01+</t>
  </si>
  <si>
    <t>8590860030634</t>
  </si>
  <si>
    <t>PP-R nátrubek 25 s vypouštěním</t>
  </si>
  <si>
    <t>540114.01+</t>
  </si>
  <si>
    <t>8590860030641</t>
  </si>
  <si>
    <t>PP-R nátrubek 32 s vypouštěním</t>
  </si>
  <si>
    <t>Ventil s chromovým krytem</t>
  </si>
  <si>
    <t>550151.01+</t>
  </si>
  <si>
    <t>8590860551511</t>
  </si>
  <si>
    <t>PP-R ventil 20 + chromová krytka</t>
  </si>
  <si>
    <t>550152.01+</t>
  </si>
  <si>
    <t>8590860551528</t>
  </si>
  <si>
    <t>PP-R ventil 25 + chromová krytka</t>
  </si>
  <si>
    <t>Filtr</t>
  </si>
  <si>
    <t>550001.01+</t>
  </si>
  <si>
    <t>8590860550019</t>
  </si>
  <si>
    <t>PP-R filtr 25</t>
  </si>
  <si>
    <t>Spojka přímá</t>
  </si>
  <si>
    <t>540401.01+</t>
  </si>
  <si>
    <t>8590860544018</t>
  </si>
  <si>
    <t>PP-R spojka přímá 20</t>
  </si>
  <si>
    <t>540402.01+</t>
  </si>
  <si>
    <t>8590860544025</t>
  </si>
  <si>
    <t>PP-R spojka přímá 25</t>
  </si>
  <si>
    <t>540403.01+</t>
  </si>
  <si>
    <t>8590860544032</t>
  </si>
  <si>
    <t>PP-R spojka přímá 32</t>
  </si>
  <si>
    <t>Příchytky jednoduché</t>
  </si>
  <si>
    <t>040009.01</t>
  </si>
  <si>
    <t>8595587400005</t>
  </si>
  <si>
    <t>PP-R příchytka jednoduchá 16</t>
  </si>
  <si>
    <t>550205.01</t>
  </si>
  <si>
    <t>8698762004965</t>
  </si>
  <si>
    <t>PP-R příchytka jednoduchá 20</t>
  </si>
  <si>
    <t>550206.01</t>
  </si>
  <si>
    <t>8698762004972</t>
  </si>
  <si>
    <t>PP-R příchytka jednoduchá 25</t>
  </si>
  <si>
    <t>Příchytky dvojité</t>
  </si>
  <si>
    <t>040021.01</t>
  </si>
  <si>
    <t>8595587400142</t>
  </si>
  <si>
    <t>PP-R příchytka dvojitá 16</t>
  </si>
  <si>
    <t>550202.01</t>
  </si>
  <si>
    <t>8698762004996</t>
  </si>
  <si>
    <t>PP-R příchytka dvojitá 20</t>
  </si>
  <si>
    <t>550203.01</t>
  </si>
  <si>
    <t>8698762005009</t>
  </si>
  <si>
    <t>PP-R příchytka dvojitá 25</t>
  </si>
  <si>
    <t>040024.01</t>
  </si>
  <si>
    <t>8595587400173</t>
  </si>
  <si>
    <t>PP-R příchytka dvojitá 32</t>
  </si>
  <si>
    <t>Příchytky se třmenem</t>
  </si>
  <si>
    <t>040012.01</t>
  </si>
  <si>
    <t>8595587400074</t>
  </si>
  <si>
    <t>PP-R příchytka 32 s třmenem ch</t>
  </si>
  <si>
    <t>040013.01</t>
  </si>
  <si>
    <t>8595587400081</t>
  </si>
  <si>
    <t>PP-R příchytka 40 s třmenem ch</t>
  </si>
  <si>
    <t>040014.01</t>
  </si>
  <si>
    <t>8595587400098</t>
  </si>
  <si>
    <t>PP-R příchytka 50 s třmenem ch</t>
  </si>
  <si>
    <t>040015.01</t>
  </si>
  <si>
    <t>8595587400104</t>
  </si>
  <si>
    <t>PP-R příchytka 63 s třmenem ch</t>
  </si>
  <si>
    <t>040017.01</t>
  </si>
  <si>
    <t>8595587400128</t>
  </si>
  <si>
    <t>PP-R příchytka 90 s třmenem ch</t>
  </si>
  <si>
    <t>040018.01</t>
  </si>
  <si>
    <t>8595587400111</t>
  </si>
  <si>
    <t>PP-R příchytka 75 s třmenem ch</t>
  </si>
  <si>
    <t>040019.01</t>
  </si>
  <si>
    <t>8595587400135</t>
  </si>
  <si>
    <t>PP-R příchytka 110 s třmenem ch</t>
  </si>
  <si>
    <t xml:space="preserve">Sedlo navařovací </t>
  </si>
  <si>
    <t>869103.01</t>
  </si>
  <si>
    <t>8590860245991</t>
  </si>
  <si>
    <t>PP-R sedlo navařovací 40-50x20</t>
  </si>
  <si>
    <t>869105.01</t>
  </si>
  <si>
    <t>8591436017738</t>
  </si>
  <si>
    <t>PP-R sedlo navařovací 63x32</t>
  </si>
  <si>
    <t>869106.01</t>
  </si>
  <si>
    <t>8591436017745</t>
  </si>
  <si>
    <t>PP-R sedlo navařovací 75x32</t>
  </si>
  <si>
    <t>869107.01</t>
  </si>
  <si>
    <t>8591436017752</t>
  </si>
  <si>
    <t>PP-R sedlo navařovací 90x32</t>
  </si>
  <si>
    <t>869108.01</t>
  </si>
  <si>
    <t>8591436008002</t>
  </si>
  <si>
    <t>PP-R sedlo navařovací 110x32</t>
  </si>
  <si>
    <t>869109.01</t>
  </si>
  <si>
    <t>8595185411298</t>
  </si>
  <si>
    <t>PP-R sedlo navařovací 110x40</t>
  </si>
  <si>
    <t>PP-RCT sedlo navařovací 40/50 x 25 zele</t>
  </si>
  <si>
    <t>869110.01</t>
  </si>
  <si>
    <t>8590860246202</t>
  </si>
  <si>
    <t>PP-RCT sedlo navařovací 63/125 x 20 zele</t>
  </si>
  <si>
    <t/>
  </si>
  <si>
    <t>8590860246318</t>
  </si>
  <si>
    <t>PP-RCT sedlo navařovací 63/125 x 25 zele</t>
  </si>
  <si>
    <t>8590860246325</t>
  </si>
  <si>
    <t>PP-RCT sedlo navařovací 63/125 x 32 zele</t>
  </si>
  <si>
    <t>8590860246332</t>
  </si>
  <si>
    <t>PP-RCT sedlo navařovací 75/125 x 40 zele</t>
  </si>
  <si>
    <t>8590860246349</t>
  </si>
  <si>
    <t>PP-RCT sedlo navařovací 90/125 x 50 zele</t>
  </si>
  <si>
    <t>8590860246356</t>
  </si>
  <si>
    <t>PP-RCT sedlo navařovací 110/125 x 63 zel</t>
  </si>
  <si>
    <t>8590860246363</t>
  </si>
  <si>
    <t>PP-RCT sedlo navařovací 160/250 x 20 zel</t>
  </si>
  <si>
    <t>869115.01</t>
  </si>
  <si>
    <t>8590860246219</t>
  </si>
  <si>
    <t>PP-RCT sedlo navařovací 160/250 x 25 zel</t>
  </si>
  <si>
    <t>8590860246226</t>
  </si>
  <si>
    <t>PP-RCT sedlo navařovací 160/250 x 32 zel</t>
  </si>
  <si>
    <t>8590860246233</t>
  </si>
  <si>
    <t>PP-RCT sedlo navařovací 160/250 x 40 zel</t>
  </si>
  <si>
    <t>869118.01</t>
  </si>
  <si>
    <t>8590860246240</t>
  </si>
  <si>
    <t>PP-RCT sedlo navařovací 160/250 x 50 zel</t>
  </si>
  <si>
    <t>869119.01</t>
  </si>
  <si>
    <t>8590860246257</t>
  </si>
  <si>
    <t>PP-RCT sedlo navařovací 160/250 x 63 zel</t>
  </si>
  <si>
    <t>Sedlo navařovací - MZV</t>
  </si>
  <si>
    <t>869126.01</t>
  </si>
  <si>
    <t>8590860246028</t>
  </si>
  <si>
    <t>PP-R sedlo navařovací 75x3/4'' MZV</t>
  </si>
  <si>
    <t>869127.01</t>
  </si>
  <si>
    <t>8595185420412</t>
  </si>
  <si>
    <t>PP-R sedlo navařovací 90x3/4'' MZV</t>
  </si>
  <si>
    <t>PP-RCT sedlo navař. 63-125x1/2" MZV zel</t>
  </si>
  <si>
    <t>8590860246493</t>
  </si>
  <si>
    <t>PP-RCT sedlo navař. 63-125x3/4" MZV zel</t>
  </si>
  <si>
    <t>8590860246509</t>
  </si>
  <si>
    <t>PP-RCT sedlo navař. 75-125x1" MZV zel</t>
  </si>
  <si>
    <t>8590860246516</t>
  </si>
  <si>
    <t>PP-RCT sedlo navař. 90-125x5/4" MZV zel</t>
  </si>
  <si>
    <t>8590860246523</t>
  </si>
  <si>
    <t>PP-RCT sedlo navař. 90-125x6/4" MZV zel</t>
  </si>
  <si>
    <t>8590860246530</t>
  </si>
  <si>
    <t>PP-RCT sedlo navař. 110-125x2" MZV zel</t>
  </si>
  <si>
    <t>8590860246554</t>
  </si>
  <si>
    <t>PP-RCT sedlo navař. 160-250x3/4" MZV zel</t>
  </si>
  <si>
    <t>8590860246561</t>
  </si>
  <si>
    <t>PP-RCT sedlo navař. 160-250x1" MZV zel</t>
  </si>
  <si>
    <t>8590860246578</t>
  </si>
  <si>
    <t>PP-RCT sedlo navař. 160-250x5/4" MZV zel</t>
  </si>
  <si>
    <t>8590860246585</t>
  </si>
  <si>
    <t>PP-RCT sedlo navař. 160-250x6/4" MZV zel</t>
  </si>
  <si>
    <t>8590860246592</t>
  </si>
  <si>
    <t>PP-RCT sedlo navař. 160-250x2" MZV zel</t>
  </si>
  <si>
    <t>Sedlo navařovací - MZD</t>
  </si>
  <si>
    <t>8595185420436</t>
  </si>
  <si>
    <t>PP-R sedlo navařovací 75x3/4'' MZD</t>
  </si>
  <si>
    <t>8595185420443</t>
  </si>
  <si>
    <t>PP-R sedlo navařovací 90x3/4'' MZD</t>
  </si>
  <si>
    <t>869155.01</t>
  </si>
  <si>
    <t>8590860246264</t>
  </si>
  <si>
    <t>PP-RCT sedlo navař. 63/125 x 1/2" MZD zel</t>
  </si>
  <si>
    <t>8590860246370</t>
  </si>
  <si>
    <t>PP-RCT sedlo navař. 63-125x3/4" MZD zel</t>
  </si>
  <si>
    <t>8590860246387</t>
  </si>
  <si>
    <t>PP-RCT sedlo navař. 75-125x1" MZD zel</t>
  </si>
  <si>
    <t>8590860246394</t>
  </si>
  <si>
    <t>PP-RCT sedlo navař. 90-125x5/4" MZD zel</t>
  </si>
  <si>
    <t>8590860246400</t>
  </si>
  <si>
    <t>PP-RCT sedlo navař. 90-125x6/4" MZD zel</t>
  </si>
  <si>
    <t>8590860246417</t>
  </si>
  <si>
    <t>PP-RCT sedlo navař. 110-125x2" MZD zel</t>
  </si>
  <si>
    <t>8590860246424</t>
  </si>
  <si>
    <t>PP-RCT sedlo navař. 160-250x1/2" MZD zel</t>
  </si>
  <si>
    <t>8590860246431</t>
  </si>
  <si>
    <t>PP-RCT sedlo navař. 160-250x3/4" MZD zel</t>
  </si>
  <si>
    <t>8590860246448</t>
  </si>
  <si>
    <t>PP-RCT sedlo navař. 160-250x1" MZD zel</t>
  </si>
  <si>
    <t>8590860246455</t>
  </si>
  <si>
    <t>PP-RCT sedlo navař. 160-250x5/4" MZD zel</t>
  </si>
  <si>
    <t>8590860246462</t>
  </si>
  <si>
    <t>PP-RCT sedlo navař. 160-250x6/4" MZD zel</t>
  </si>
  <si>
    <t>8590860246479</t>
  </si>
  <si>
    <t>PP-RCT sedlo navař. 160-250x2" MZD zel</t>
  </si>
  <si>
    <t>Elektrospojka</t>
  </si>
  <si>
    <t>899100.01</t>
  </si>
  <si>
    <t>8591436020196</t>
  </si>
  <si>
    <t>PP-R elektrospojka 20</t>
  </si>
  <si>
    <t>899102.01</t>
  </si>
  <si>
    <t>8591436020318</t>
  </si>
  <si>
    <t>PP-R elektrospojka 32</t>
  </si>
  <si>
    <t>899103.01</t>
  </si>
  <si>
    <t>8591436048558</t>
  </si>
  <si>
    <t>PP-R elektrospojka 40</t>
  </si>
  <si>
    <t>899104.01</t>
  </si>
  <si>
    <t>8590860245977</t>
  </si>
  <si>
    <t>PP-R elektrospojka 50</t>
  </si>
  <si>
    <t>899105.01</t>
  </si>
  <si>
    <t>8591436020363</t>
  </si>
  <si>
    <t>PP-R elektrospojka 63</t>
  </si>
  <si>
    <t>899106.01</t>
  </si>
  <si>
    <t>8591436020462</t>
  </si>
  <si>
    <t>PP-R elektrospojka 75</t>
  </si>
  <si>
    <t>899107.01</t>
  </si>
  <si>
    <t>8591436020479</t>
  </si>
  <si>
    <t>PP-R elektrospojka 90</t>
  </si>
  <si>
    <t>899108.01</t>
  </si>
  <si>
    <t>8591436020189</t>
  </si>
  <si>
    <t>PP-R elektrospojka 110</t>
  </si>
  <si>
    <t>399109.01</t>
  </si>
  <si>
    <t>8590860246035</t>
  </si>
  <si>
    <t>PP-RCT elektrospojka 125 zelená</t>
  </si>
  <si>
    <t>399110.01</t>
  </si>
  <si>
    <t>8590860246042</t>
  </si>
  <si>
    <t>PP-RCT elektrospojka 160 zelená</t>
  </si>
  <si>
    <t>399111.01</t>
  </si>
  <si>
    <t>8590860246059</t>
  </si>
  <si>
    <t>PP-RCT elektrospojka 200 zelená</t>
  </si>
  <si>
    <t>RADOPRESS</t>
  </si>
  <si>
    <t>RADOPRESS TRUBKY</t>
  </si>
  <si>
    <t>Krabice//Box/Role</t>
  </si>
  <si>
    <t>Trubka PE-RT Evoh - role</t>
  </si>
  <si>
    <t>FT-R16-500R</t>
  </si>
  <si>
    <t>8590860022653</t>
  </si>
  <si>
    <t>RAD trubka Pe-rt Evoh 16x2-role 500 červená</t>
  </si>
  <si>
    <t>pouze role</t>
  </si>
  <si>
    <t>FT-R18-400R</t>
  </si>
  <si>
    <t>8590860023193</t>
  </si>
  <si>
    <t>RAD trubka Pe-rt Evoh 18x2-role 400 červená</t>
  </si>
  <si>
    <t>FT-R20-300</t>
  </si>
  <si>
    <t>5998648300826</t>
  </si>
  <si>
    <t>RAD trubka Pe-rt Evoh 20x2-role 300</t>
  </si>
  <si>
    <t>Trubka PE-Xa Evoh - role</t>
  </si>
  <si>
    <t>FT-R25L5 PEX</t>
  </si>
  <si>
    <t>8590860025906</t>
  </si>
  <si>
    <t>RAD trubka Pe-Xa Evoh 25x2,3-role 500</t>
  </si>
  <si>
    <t>Trubka FLOORTHERM - role</t>
  </si>
  <si>
    <t>PLUFH16X2PERT-200</t>
  </si>
  <si>
    <t>8590860246806</t>
  </si>
  <si>
    <t>RAD trubka Floortherm 16x2-role 200</t>
  </si>
  <si>
    <t>PLUFH16X2PERT-400</t>
  </si>
  <si>
    <t>8590860246813</t>
  </si>
  <si>
    <t>RAD trubka Floortherm 16x2-role 400</t>
  </si>
  <si>
    <t>Trubka PE-RT/AL/PE-RT - role</t>
  </si>
  <si>
    <t>RP16x2-200PERT_U</t>
  </si>
  <si>
    <t>8590860246820</t>
  </si>
  <si>
    <t>RAD trubka Pe-rt/Al/Pe-rt 16x2-role 200</t>
  </si>
  <si>
    <t>RP16x2-400PERT_U</t>
  </si>
  <si>
    <t>8590860246837</t>
  </si>
  <si>
    <t>RAD trubka Pe-rt/Al/Pe-rt 16x2-role 400</t>
  </si>
  <si>
    <t>RP18x2-200PERT</t>
  </si>
  <si>
    <t>8590860246844</t>
  </si>
  <si>
    <t>RAD trubka Pe-rt/Al/Pe-rt 18x2-role 200</t>
  </si>
  <si>
    <t>RP20x2-100PERT_U</t>
  </si>
  <si>
    <t>8590860246851</t>
  </si>
  <si>
    <t>RAD trubka Pe-rt/Al/Pe-rt 20x2-role 100</t>
  </si>
  <si>
    <t>RP26x3-100PERT_U</t>
  </si>
  <si>
    <t>8590860246905</t>
  </si>
  <si>
    <t>RAD trubka Pe-rt/Al/Pe-rt 26x3-role 100</t>
  </si>
  <si>
    <t>RP32x3-50PERT_U</t>
  </si>
  <si>
    <t>8590860246912</t>
  </si>
  <si>
    <t>RAD trubka Pe-rt/Al/Pe-rt 32x3-role 50</t>
  </si>
  <si>
    <t>Trubka PE-RT/AL/PE-RT - tyče</t>
  </si>
  <si>
    <t>RP16x2-5PERT_U</t>
  </si>
  <si>
    <t>8590860029898</t>
  </si>
  <si>
    <t>RAD trubka Pe-rt/Al/Pe-rt 16x2-tyč 5</t>
  </si>
  <si>
    <t>pouze tyče</t>
  </si>
  <si>
    <t>RP20x2-5PERT_U</t>
  </si>
  <si>
    <t>8590860029904</t>
  </si>
  <si>
    <t>RAD trubka Pe-rt/Al/Pe-rt 20x2-tyč 5</t>
  </si>
  <si>
    <t>RP26x3-5PERT_U</t>
  </si>
  <si>
    <t>8590860029911</t>
  </si>
  <si>
    <t>RAD trubka Pe-rt/Al/Pe-rt 26x3-tyč 5</t>
  </si>
  <si>
    <t>RP32x3-5PERT_U</t>
  </si>
  <si>
    <t>8590860029928</t>
  </si>
  <si>
    <t>RAD trubka Pe-rt/Al/Pe-rt 32x3-tyč 5</t>
  </si>
  <si>
    <t>RP40x3,5-5</t>
  </si>
  <si>
    <t>8590860246929</t>
  </si>
  <si>
    <t>RAD trubka Pe-rt/Al/Pe-rt 40x3,5-tyč 5</t>
  </si>
  <si>
    <t>RP50x4-5</t>
  </si>
  <si>
    <t>8590860246936</t>
  </si>
  <si>
    <t>RAD trubka Pe-rt/Al/Pe-rt 50x4,5-tyč 5</t>
  </si>
  <si>
    <t>RP63x4,5-5</t>
  </si>
  <si>
    <t>8590860246943</t>
  </si>
  <si>
    <t>RAD trubka Pe-rt/Al/Pe-rt 63x4,5-tyč 5</t>
  </si>
  <si>
    <t>Trubka PE-RT/AL/PE-RT s izolací- role</t>
  </si>
  <si>
    <t>(</t>
  </si>
  <si>
    <t>RP-R16/2.0IS6</t>
  </si>
  <si>
    <t>RAD trubka Pe-rt/Al/Pe-rt 16x2-role 100 m + izolace 6 mm modrá</t>
  </si>
  <si>
    <t>RP-R16/2.0IS9</t>
  </si>
  <si>
    <t>RAD trubka Pe-rt/Al/Pe-rt 16x2-role 50 m + izolace 9 mm modrá</t>
  </si>
  <si>
    <t>RP-R16/2.0IS13</t>
  </si>
  <si>
    <t>RAD trubka Pe-rt/Al/Pe-rt 16x2-role 50 m + izolace 13 mm modrá</t>
  </si>
  <si>
    <t>RP-R20/2.0IS6</t>
  </si>
  <si>
    <t>RAD trubka Pe-rt/Al/Pe-rt 20x2-role 50 m + izolace 6 mm modrá</t>
  </si>
  <si>
    <t>RP-R20/2.0IS9</t>
  </si>
  <si>
    <t>RAD trubka Pe-rt/Al/Pe-rt 20x2-role 50 m + izolace 9 mm modrá</t>
  </si>
  <si>
    <t>RP-R20/2.0IS13</t>
  </si>
  <si>
    <t>RAD trubka Pe-rt/Al/Pe-rt 20x2-role 50 m + izolace 13 mm modrá</t>
  </si>
  <si>
    <t>RP-R26/3.0IS6</t>
  </si>
  <si>
    <t>RAD trubka Pe-rt/Al/Pe-rt 26x3-role 50 m + izolace 6 mm modrá</t>
  </si>
  <si>
    <t>RP-R26/3.0IS9</t>
  </si>
  <si>
    <t>RAD trubka Pe-rt/Al/Pe-rt 26x3-role 50 m + izolace 9 mm modrá</t>
  </si>
  <si>
    <t>RP-R26/3.0IS13</t>
  </si>
  <si>
    <t>RAD trubka Pe-rt/Al/Pe-rt 26x3-role 50 m + izolace 13 mm modrá</t>
  </si>
  <si>
    <t>RP-R32/3.0IS6</t>
  </si>
  <si>
    <t>RAD trubka Pe-rt/Al/Pe-rt 32x3-role 50 m + izolace 6 mm bílá</t>
  </si>
  <si>
    <t>RP-R32/3.0IS9</t>
  </si>
  <si>
    <t>RAD trubka Pe-rt/Al/Pe-rt 32x3-role 25 m + izolace 9 mm bílá</t>
  </si>
  <si>
    <t>Trubka ochranná</t>
  </si>
  <si>
    <t>RP-PROT16-50BK</t>
  </si>
  <si>
    <t>5998648397840</t>
  </si>
  <si>
    <t>RAD trubka ochranná 16 černá-role 50</t>
  </si>
  <si>
    <t>RP-PROT20-50BK</t>
  </si>
  <si>
    <t>5998648397871</t>
  </si>
  <si>
    <t>RAD trubka ochranná 20 černá-role 50</t>
  </si>
  <si>
    <t>RP-PROT26-50BK</t>
  </si>
  <si>
    <t>5998648397901</t>
  </si>
  <si>
    <t>RAD trubka ochranná 26 černá-role 50</t>
  </si>
  <si>
    <t>RADOPRESS TVAROVKY</t>
  </si>
  <si>
    <t>Spojka</t>
  </si>
  <si>
    <t>RP-M16</t>
  </si>
  <si>
    <t>9010459465092</t>
  </si>
  <si>
    <t>RAD spojka 16</t>
  </si>
  <si>
    <t>RPO-M18</t>
  </si>
  <si>
    <t>9005555012257</t>
  </si>
  <si>
    <t>RAD spojka 18</t>
  </si>
  <si>
    <t>RP-M20</t>
  </si>
  <si>
    <t>9010459465115</t>
  </si>
  <si>
    <t>RAD spojka 20</t>
  </si>
  <si>
    <t>RP-M26</t>
  </si>
  <si>
    <t>9010459465146</t>
  </si>
  <si>
    <t>RAD spojka 26</t>
  </si>
  <si>
    <t>RP-M32</t>
  </si>
  <si>
    <t>9010459465184</t>
  </si>
  <si>
    <t>RAD spojka 32</t>
  </si>
  <si>
    <t>RP-M40</t>
  </si>
  <si>
    <t>9010459465214</t>
  </si>
  <si>
    <t>RAD spojka 40</t>
  </si>
  <si>
    <t>RP-M50</t>
  </si>
  <si>
    <t>9010459465245</t>
  </si>
  <si>
    <t>RAD spojka 50</t>
  </si>
  <si>
    <t>RP-M63</t>
  </si>
  <si>
    <t>9010459465276</t>
  </si>
  <si>
    <t>RAD spojka 63</t>
  </si>
  <si>
    <t>Spojka redukovaná</t>
  </si>
  <si>
    <t>RPO-R18/16</t>
  </si>
  <si>
    <t>9005555012301</t>
  </si>
  <si>
    <t>RAD redukce 18/16</t>
  </si>
  <si>
    <t>RP-R20/16</t>
  </si>
  <si>
    <t>9010459465108</t>
  </si>
  <si>
    <t>RAD redukce 20/16</t>
  </si>
  <si>
    <t>RPO-R20/18</t>
  </si>
  <si>
    <t>9005555012325</t>
  </si>
  <si>
    <t>RAD redukce 20/18</t>
  </si>
  <si>
    <t>RP-R26/16</t>
  </si>
  <si>
    <t>9010459465122</t>
  </si>
  <si>
    <t>RAD redukce 26/16</t>
  </si>
  <si>
    <t>RP-R26/20</t>
  </si>
  <si>
    <t>9010459465139</t>
  </si>
  <si>
    <t>RAD redukce 26/20</t>
  </si>
  <si>
    <t>RP-R32/16</t>
  </si>
  <si>
    <t>9010459465153</t>
  </si>
  <si>
    <t>RAD redukce 32/16</t>
  </si>
  <si>
    <t>RP-R32/20</t>
  </si>
  <si>
    <t>9010459465160</t>
  </si>
  <si>
    <t>RAD redukce 32/20</t>
  </si>
  <si>
    <t>RP-R32/26</t>
  </si>
  <si>
    <t>9010459465177</t>
  </si>
  <si>
    <t>RAD redukce 32/26</t>
  </si>
  <si>
    <t>RP-R40/26</t>
  </si>
  <si>
    <t>9010459465191</t>
  </si>
  <si>
    <t>RAD redukce 40/26</t>
  </si>
  <si>
    <t>RP-R40/32</t>
  </si>
  <si>
    <t>9010459465207</t>
  </si>
  <si>
    <t>RAD redukce 40/32</t>
  </si>
  <si>
    <t>RP-R50/32</t>
  </si>
  <si>
    <t>9010459465221</t>
  </si>
  <si>
    <t>RAD redukce 50/32</t>
  </si>
  <si>
    <t>RP-R50/40</t>
  </si>
  <si>
    <t>9010459465238</t>
  </si>
  <si>
    <t>RAD redukce 50/40</t>
  </si>
  <si>
    <t>RP-R63/40</t>
  </si>
  <si>
    <t>9010459465252</t>
  </si>
  <si>
    <t>RAD redukce 63/40</t>
  </si>
  <si>
    <t>RP-R63/50</t>
  </si>
  <si>
    <t>9010459465269</t>
  </si>
  <si>
    <t>RAD redukce 63/50</t>
  </si>
  <si>
    <t>RP-W16/90</t>
  </si>
  <si>
    <t>9010459466334</t>
  </si>
  <si>
    <t>RAD koleno 16/90°</t>
  </si>
  <si>
    <t>RPO-W18/90</t>
  </si>
  <si>
    <t>9005555011427</t>
  </si>
  <si>
    <t>RAD koleno 18/90°</t>
  </si>
  <si>
    <t>RP-W20/90</t>
  </si>
  <si>
    <t>9010459466341</t>
  </si>
  <si>
    <t>RAD koleno 20/90°</t>
  </si>
  <si>
    <t>RP-W26/90</t>
  </si>
  <si>
    <t>9010459466358</t>
  </si>
  <si>
    <t>RAD koleno 26/90°</t>
  </si>
  <si>
    <t>RP-W32/90</t>
  </si>
  <si>
    <t>9010459466365</t>
  </si>
  <si>
    <t>RAD koleno 32/90°</t>
  </si>
  <si>
    <t>RP-W40/90</t>
  </si>
  <si>
    <t>9010459466372</t>
  </si>
  <si>
    <t>RAD koleno 40/90°</t>
  </si>
  <si>
    <t>RP-W50/90</t>
  </si>
  <si>
    <t>9010459466389</t>
  </si>
  <si>
    <t>RAD koleno 50/90°</t>
  </si>
  <si>
    <t>RP-W63/90</t>
  </si>
  <si>
    <t>9010459466396</t>
  </si>
  <si>
    <t>RAD koleno 63/90°</t>
  </si>
  <si>
    <t>RP-W26/45</t>
  </si>
  <si>
    <t>9010459466495</t>
  </si>
  <si>
    <t>RAD koleno 26/45°</t>
  </si>
  <si>
    <t>RP-W32/45</t>
  </si>
  <si>
    <t>9010459466501</t>
  </si>
  <si>
    <t>RAD koleno 32/45°</t>
  </si>
  <si>
    <t>RP-W40/45</t>
  </si>
  <si>
    <t>9010459466518</t>
  </si>
  <si>
    <t>RAD koleno 40/45°</t>
  </si>
  <si>
    <t>RP-W50/45</t>
  </si>
  <si>
    <t>9010459466525</t>
  </si>
  <si>
    <t>RAD koleno 50/45°</t>
  </si>
  <si>
    <t>RP-W63/45</t>
  </si>
  <si>
    <t>9010459466532</t>
  </si>
  <si>
    <t>RAD koleno 63/45°</t>
  </si>
  <si>
    <t>T-kus</t>
  </si>
  <si>
    <t>RP-T16</t>
  </si>
  <si>
    <t>9010459465382</t>
  </si>
  <si>
    <t>RAD t-kus 16</t>
  </si>
  <si>
    <t>RPO-T18</t>
  </si>
  <si>
    <t>9005555012882</t>
  </si>
  <si>
    <t>RAD t-kus 18</t>
  </si>
  <si>
    <t>RP-T20</t>
  </si>
  <si>
    <t>9010459465412</t>
  </si>
  <si>
    <t>RAD t-kus 20</t>
  </si>
  <si>
    <t>RP-T26</t>
  </si>
  <si>
    <t>9010459464828</t>
  </si>
  <si>
    <t>RAD t-kus 26</t>
  </si>
  <si>
    <t>RP-T32</t>
  </si>
  <si>
    <t>9010459465573</t>
  </si>
  <si>
    <t>RAD t-kus 32</t>
  </si>
  <si>
    <t>RP-T40</t>
  </si>
  <si>
    <t>9010459465658</t>
  </si>
  <si>
    <t>RAD t-kus 40</t>
  </si>
  <si>
    <t>RP-T50</t>
  </si>
  <si>
    <t>9010459465726</t>
  </si>
  <si>
    <t>RAD t-kus 50</t>
  </si>
  <si>
    <t>RP-T63</t>
  </si>
  <si>
    <t>9010459465757</t>
  </si>
  <si>
    <t>RAD t-kus 63</t>
  </si>
  <si>
    <t>RP-T16/20/16</t>
  </si>
  <si>
    <t>9010459465399</t>
  </si>
  <si>
    <t>RAD t-kus redukovaný 16/20/16</t>
  </si>
  <si>
    <t>RPO-T18/16/16</t>
  </si>
  <si>
    <t>9005555012929</t>
  </si>
  <si>
    <t>RAD t-kus redukovaný 18/16/16</t>
  </si>
  <si>
    <t>RPO-T18/16/18</t>
  </si>
  <si>
    <t>9005555012837</t>
  </si>
  <si>
    <t>RAD t-kus redukovaný 18/16/18</t>
  </si>
  <si>
    <t>RP-T20/16/16</t>
  </si>
  <si>
    <t>9010459465405</t>
  </si>
  <si>
    <t>RAD t-kus redukovaný 20/16/16</t>
  </si>
  <si>
    <t>RP-T20/16/20</t>
  </si>
  <si>
    <t>9010459464804</t>
  </si>
  <si>
    <t>RAD t-kus redukovaný 20/16/20</t>
  </si>
  <si>
    <t>RP-T20/20/16</t>
  </si>
  <si>
    <t>9010459464811</t>
  </si>
  <si>
    <t>RAD t-kus redukovaný 20/20/16</t>
  </si>
  <si>
    <t>RP-T20/26/20</t>
  </si>
  <si>
    <t>9010459465429</t>
  </si>
  <si>
    <t>RAD t-kus redukovaný 20/26/20</t>
  </si>
  <si>
    <t>RP-T26/16/20</t>
  </si>
  <si>
    <t>9010459465436</t>
  </si>
  <si>
    <t>RAD t-kus redukovaný 26/16/20</t>
  </si>
  <si>
    <t>RP-T26/16/26</t>
  </si>
  <si>
    <t>9010459465443</t>
  </si>
  <si>
    <t>RAD t-kus redukovaný 26/16/26</t>
  </si>
  <si>
    <t>RP-T26/20/16</t>
  </si>
  <si>
    <t>9010459465450</t>
  </si>
  <si>
    <t>RAD t-kus redukovaný 26/20/16</t>
  </si>
  <si>
    <t>RP-T26/20/20</t>
  </si>
  <si>
    <t>9010459465467</t>
  </si>
  <si>
    <t>RAD t-kus redukovaný 26/20/20</t>
  </si>
  <si>
    <t>RP-T26/20/26</t>
  </si>
  <si>
    <t>9010459465474</t>
  </si>
  <si>
    <t>RAD t-kus redukovaný 26/20/26</t>
  </si>
  <si>
    <t>RP-T26/26/16</t>
  </si>
  <si>
    <t>9010459465481</t>
  </si>
  <si>
    <t>RAD t-kus redukovaný 26/26/16</t>
  </si>
  <si>
    <t>RP-T26/26/20</t>
  </si>
  <si>
    <t>9010459465498</t>
  </si>
  <si>
    <t>RAD t-kus redukovaný 26/26/20</t>
  </si>
  <si>
    <t>RP-T26/32/26</t>
  </si>
  <si>
    <t>9010459465504</t>
  </si>
  <si>
    <t>RAD t-kus redukovaný 26/32/26</t>
  </si>
  <si>
    <t>RP-T32/16/32</t>
  </si>
  <si>
    <t>9010459465511</t>
  </si>
  <si>
    <t>RAD t-kus redukovaný 32/16/32</t>
  </si>
  <si>
    <t>RP-T32/20/20</t>
  </si>
  <si>
    <t>9010459539069</t>
  </si>
  <si>
    <t>RAD t-kus redukovaný 32/20/20</t>
  </si>
  <si>
    <t>RP-T32/20/26</t>
  </si>
  <si>
    <t>9010459465528</t>
  </si>
  <si>
    <t>RAD t-kus redukovaný 32/20/26</t>
  </si>
  <si>
    <t>RP-T32/20/32</t>
  </si>
  <si>
    <t>9010459465535</t>
  </si>
  <si>
    <t>RAD t-kus redukovaný 32/20/32</t>
  </si>
  <si>
    <t>RP-T32/26/26</t>
  </si>
  <si>
    <t>9010459465542</t>
  </si>
  <si>
    <t>RAD t-kus redukovaný 32/26/26</t>
  </si>
  <si>
    <t>RP-T32/26/32</t>
  </si>
  <si>
    <t>9010459465559</t>
  </si>
  <si>
    <t>RAD t-kus redukovaný 32/26/32</t>
  </si>
  <si>
    <t>RP-T32/32/20</t>
  </si>
  <si>
    <t>9010459539106</t>
  </si>
  <si>
    <t>RAD t-kus redukovaný 32/32/20</t>
  </si>
  <si>
    <t>RP-T32/32/26</t>
  </si>
  <si>
    <t>9010459465566</t>
  </si>
  <si>
    <t>RAD t-kus redukovaný 32/32/26</t>
  </si>
  <si>
    <t>RP-T32/40/32</t>
  </si>
  <si>
    <t>9010459539021</t>
  </si>
  <si>
    <t>RAD t-kus redukovaný 32/40/32</t>
  </si>
  <si>
    <t>RP-T40/20/40</t>
  </si>
  <si>
    <t>9010459465580</t>
  </si>
  <si>
    <t>RAD t-kus redukovaný 40/20/40</t>
  </si>
  <si>
    <t>RP-T40/26/32</t>
  </si>
  <si>
    <t>9010459465597</t>
  </si>
  <si>
    <t>RAD t-kus redukovaný 40/26/32</t>
  </si>
  <si>
    <t>RP-T40/26/40</t>
  </si>
  <si>
    <t>9010459465603</t>
  </si>
  <si>
    <t>RAD t-kus redukovaný 40/26/40</t>
  </si>
  <si>
    <t>RP-T40/32/32</t>
  </si>
  <si>
    <t>9010459465610</t>
  </si>
  <si>
    <t>RAD t-kus redukovaný 40/32/32</t>
  </si>
  <si>
    <t>RP-T40/32/40</t>
  </si>
  <si>
    <t>9010459465627</t>
  </si>
  <si>
    <t>RAD t-kus redukovaný 40/32/40</t>
  </si>
  <si>
    <t>RP-T40/40/26</t>
  </si>
  <si>
    <t>9010459465634</t>
  </si>
  <si>
    <t>RAD t-kus redukovaný 40/40/26</t>
  </si>
  <si>
    <t>RP-T40/40/32</t>
  </si>
  <si>
    <t>9010459465641</t>
  </si>
  <si>
    <t>RAD t-kus redukovaný 40/40/32</t>
  </si>
  <si>
    <t>RP-T50/26/50</t>
  </si>
  <si>
    <t>9010459465665</t>
  </si>
  <si>
    <t>RAD t-kus redukovaný 50/26/50</t>
  </si>
  <si>
    <t>RP-T50/32/40</t>
  </si>
  <si>
    <t>9010459539144</t>
  </si>
  <si>
    <t>RAD t-kus redukovaný 50/32/40</t>
  </si>
  <si>
    <t>RP-T50/32/50</t>
  </si>
  <si>
    <t>9010459465672</t>
  </si>
  <si>
    <t>RAD t-kus redukovaný 50/32/50</t>
  </si>
  <si>
    <t>RP-T50/40/40</t>
  </si>
  <si>
    <t>9010459465689</t>
  </si>
  <si>
    <t>RAD t-kus redukovaný 50/40/40</t>
  </si>
  <si>
    <t>RP-T50/40/50</t>
  </si>
  <si>
    <t>9010459465696</t>
  </si>
  <si>
    <t>RAD t-kus redukovaný 50/40/50</t>
  </si>
  <si>
    <t>RP-T50/50/32</t>
  </si>
  <si>
    <t>9010459465702</t>
  </si>
  <si>
    <t>RAD t-kus redukovaný 50/50/32</t>
  </si>
  <si>
    <t>RP-T50/50/40</t>
  </si>
  <si>
    <t>9010459465719</t>
  </si>
  <si>
    <t>RAD t-kus redukovaný 50/50/40</t>
  </si>
  <si>
    <t>RP-T63/40/50</t>
  </si>
  <si>
    <t>9010459539182</t>
  </si>
  <si>
    <t>RAD t-kus redukovaný 63/40/50</t>
  </si>
  <si>
    <t>RP-T63/40/63</t>
  </si>
  <si>
    <t>9010459465733</t>
  </si>
  <si>
    <t>RAD t-kus redukovaný 63/40/63</t>
  </si>
  <si>
    <t>RP-T63/50/50</t>
  </si>
  <si>
    <t>9010459539229</t>
  </si>
  <si>
    <t>RAD t-kus redukovaný 63/50/50</t>
  </si>
  <si>
    <t>RP-T63/50/63</t>
  </si>
  <si>
    <t>9010459465740</t>
  </si>
  <si>
    <t>RAD t-kus redukovaný 63/50/63</t>
  </si>
  <si>
    <t>RP-T63/63/40</t>
  </si>
  <si>
    <t>9010459539267</t>
  </si>
  <si>
    <t>RAD t-kus redukovaný 63/63/40</t>
  </si>
  <si>
    <t>Přechod s vnějším závitem</t>
  </si>
  <si>
    <t>RP-UAG16/1/2</t>
  </si>
  <si>
    <t>9010459465993</t>
  </si>
  <si>
    <t>RAD přechod vnější závit 16/1/2"</t>
  </si>
  <si>
    <t>RP-UAG16/3/4</t>
  </si>
  <si>
    <t>9010459466006</t>
  </si>
  <si>
    <t>RAD přechod vnější závit 16/3/4"</t>
  </si>
  <si>
    <t>RP-UAG20/1/2</t>
  </si>
  <si>
    <t>9010459466013</t>
  </si>
  <si>
    <t>RAD přechod vnější závit 20/1/2"</t>
  </si>
  <si>
    <t>RP-UAG20/3/4</t>
  </si>
  <si>
    <t>9010459466020</t>
  </si>
  <si>
    <t>RAD přechod vnější závit 20/3/4"</t>
  </si>
  <si>
    <t>RP-UAG20/1</t>
  </si>
  <si>
    <t>9010459538468</t>
  </si>
  <si>
    <t>RAD přechod vnější závit 20/1"</t>
  </si>
  <si>
    <t>RP-UAG26/1/2</t>
  </si>
  <si>
    <t>9010459538505</t>
  </si>
  <si>
    <t>RAD přechod vnější závit 26/1/2"</t>
  </si>
  <si>
    <t>RP-UAG26/3/4</t>
  </si>
  <si>
    <t>9010459466037</t>
  </si>
  <si>
    <t>RAD přechod vnější závit 26/3/4"</t>
  </si>
  <si>
    <t>RP-UAG26/1</t>
  </si>
  <si>
    <t>9010459466044</t>
  </si>
  <si>
    <t>RAD přechod vnější závit 26/1"</t>
  </si>
  <si>
    <t>RP-UAG32/1</t>
  </si>
  <si>
    <t>9010459466051</t>
  </si>
  <si>
    <t>RAD přechod vnější závit 32/1"</t>
  </si>
  <si>
    <t>RP-UAG32/5/4</t>
  </si>
  <si>
    <t>9010459466068</t>
  </si>
  <si>
    <t>RAD přechod vnější závit 32/5/4"</t>
  </si>
  <si>
    <t>RP-UAG40/1</t>
  </si>
  <si>
    <t>9010459466075</t>
  </si>
  <si>
    <t>RAD přechod vnější závit 40/1"</t>
  </si>
  <si>
    <t>RP-UAG40/5/4</t>
  </si>
  <si>
    <t>9010459466082</t>
  </si>
  <si>
    <t>RAD přechod vnější závit 40/5/4"</t>
  </si>
  <si>
    <t>RP-UAG50/5/4</t>
  </si>
  <si>
    <t>9010459538543</t>
  </si>
  <si>
    <t>RAD přechod vnější závit 50/5/4"</t>
  </si>
  <si>
    <t>RP-UAG50/6/4</t>
  </si>
  <si>
    <t>9010459466099</t>
  </si>
  <si>
    <t>RAD přechod vnější závit 50/6/4"</t>
  </si>
  <si>
    <t>RP-UAG63/2</t>
  </si>
  <si>
    <t>9010459466105</t>
  </si>
  <si>
    <t>RAD přechod vnější závit 63/2"</t>
  </si>
  <si>
    <t>Přechod s vnitřním závitem</t>
  </si>
  <si>
    <t>RP-UIG16/1/2</t>
  </si>
  <si>
    <t>9010459466112</t>
  </si>
  <si>
    <t>RAD přechod vnitřní závit 16/1/2"</t>
  </si>
  <si>
    <t>RP-UIG16/3/4</t>
  </si>
  <si>
    <t>9010459538581</t>
  </si>
  <si>
    <t>RAD přechod vnitřní závit 16/3/4"</t>
  </si>
  <si>
    <t>RP-UIG20/1/2</t>
  </si>
  <si>
    <t>9010459466129</t>
  </si>
  <si>
    <t>RAD přechod vnitřní závit 20/1/2"</t>
  </si>
  <si>
    <t>RP-UIG20/3/4</t>
  </si>
  <si>
    <t>9010459466136</t>
  </si>
  <si>
    <t>RAD přechod vnitřní závit 20/3/4"</t>
  </si>
  <si>
    <t>RP-UIG26/3/4</t>
  </si>
  <si>
    <t>9010459466143</t>
  </si>
  <si>
    <t>RAD přechod vnitřní závit 26/3/4"</t>
  </si>
  <si>
    <t>RP-UIG26/1</t>
  </si>
  <si>
    <t>9010459466150</t>
  </si>
  <si>
    <t>RAD přechod vnitřní závit 26/1"</t>
  </si>
  <si>
    <t>RP-UIG32/1</t>
  </si>
  <si>
    <t>9010459466167</t>
  </si>
  <si>
    <t>RAD přechod vnitřní závit 32/1"</t>
  </si>
  <si>
    <t>RP-UIG32/5/4</t>
  </si>
  <si>
    <t>9010459466174</t>
  </si>
  <si>
    <t>RAD přechod vnitřní závit 32/5/4"</t>
  </si>
  <si>
    <t>RP-UIG40/1</t>
  </si>
  <si>
    <t>9010459466181</t>
  </si>
  <si>
    <t>RAD přechod vnitřní závit 40/1"</t>
  </si>
  <si>
    <t>RP-UIG40/5/4</t>
  </si>
  <si>
    <t>9010459466198</t>
  </si>
  <si>
    <t>RAD přechod vnitřní závit 40/5/4"</t>
  </si>
  <si>
    <t>RP-UIG40/6/4</t>
  </si>
  <si>
    <t>9010459538628</t>
  </si>
  <si>
    <t>RAD přechod vnitřní závit 40/6/4"</t>
  </si>
  <si>
    <t>RP-UIG50/5/4</t>
  </si>
  <si>
    <t>9010459538666</t>
  </si>
  <si>
    <t>RAD přechod vnitřní závit 50/5/4"</t>
  </si>
  <si>
    <t>RP-UIG50/6/4</t>
  </si>
  <si>
    <t>9010459466204</t>
  </si>
  <si>
    <t>RAD přechod vnitřní závit 50/6/4"</t>
  </si>
  <si>
    <t>RP-UIG63/2</t>
  </si>
  <si>
    <t>9010459466211</t>
  </si>
  <si>
    <t>RAD přechod vnitřní závit 63/2"</t>
  </si>
  <si>
    <t>Spojka s převlečnou maticí</t>
  </si>
  <si>
    <t>RP-UPV16/1/2</t>
  </si>
  <si>
    <t>9010459466228</t>
  </si>
  <si>
    <t>RAD přechod s převlečnou maticí 16/1/2"</t>
  </si>
  <si>
    <t>RP-UPV16/3/4</t>
  </si>
  <si>
    <t>9010459466235</t>
  </si>
  <si>
    <t>RAD přechod s převlečnou maticí 16/3/4"</t>
  </si>
  <si>
    <t>RP-UPV20/1/2</t>
  </si>
  <si>
    <t>9010459466242</t>
  </si>
  <si>
    <t>RAD přechod s převlečnou maticí 20/1/2"</t>
  </si>
  <si>
    <t>RP-UPV20/3/4</t>
  </si>
  <si>
    <t>9010459466259</t>
  </si>
  <si>
    <t>RAD přechod s převlečnou maticí 20/3/4"</t>
  </si>
  <si>
    <t>RP-UPV20/1</t>
  </si>
  <si>
    <t>9010459466266</t>
  </si>
  <si>
    <t>RAD přechod s převlečnou maticí 20/1"</t>
  </si>
  <si>
    <t>RP-UPV20/6/4</t>
  </si>
  <si>
    <t>9010459539540</t>
  </si>
  <si>
    <t>RAD přechod s převlečnou maticí 20/6/4"</t>
  </si>
  <si>
    <t>RP-UPV26/3/4</t>
  </si>
  <si>
    <t>9010459466273</t>
  </si>
  <si>
    <t>RAD přechod s převlečnou maticí 26/3/4"</t>
  </si>
  <si>
    <t>RP-UPV26/1</t>
  </si>
  <si>
    <t>9010459466280</t>
  </si>
  <si>
    <t>RAD přechod s převlečnou maticí 26/1"</t>
  </si>
  <si>
    <t>RP-UPV26/6/4</t>
  </si>
  <si>
    <t>9010459539588</t>
  </si>
  <si>
    <t>RAD přechod s převlečnou maticí 26/6/4"</t>
  </si>
  <si>
    <t>RP-UPV32/1</t>
  </si>
  <si>
    <t>9010459539625</t>
  </si>
  <si>
    <t>RAD přechod s převlečnou maticí 32/1"</t>
  </si>
  <si>
    <t>RP-UPV32/5/4</t>
  </si>
  <si>
    <t>9010459466297</t>
  </si>
  <si>
    <t>RAD přechod s převlečnou maticí 32/5/4"</t>
  </si>
  <si>
    <t>RP-UPV32/6/4</t>
  </si>
  <si>
    <t>9010459466303</t>
  </si>
  <si>
    <t>RAD přechod s převlečnou maticí 32/6/4"</t>
  </si>
  <si>
    <t>RP-UPV40/5/4</t>
  </si>
  <si>
    <t>9010459466310</t>
  </si>
  <si>
    <t>RAD přechod s převlečnou maticí 40/5/4"</t>
  </si>
  <si>
    <t>RP-UPV40/6/4</t>
  </si>
  <si>
    <t>9010459466327</t>
  </si>
  <si>
    <t>RAD přechod s převlečnou maticí 40/6/4"</t>
  </si>
  <si>
    <t>RP-UPV50/2</t>
  </si>
  <si>
    <t>9010459539663</t>
  </si>
  <si>
    <t>RAD přechod s převlečnou maticí 50/2"</t>
  </si>
  <si>
    <t>RP-UPV63/2.5</t>
  </si>
  <si>
    <t>9010459539700</t>
  </si>
  <si>
    <t>RAD přechod s převlečnou maticí 63/2.5"</t>
  </si>
  <si>
    <t>Koleno s vnějším závitem</t>
  </si>
  <si>
    <t>RP-UWA16/1/2</t>
  </si>
  <si>
    <t>9010459466402</t>
  </si>
  <si>
    <t>RAD koleno 90° vnější závit 16/1/2"</t>
  </si>
  <si>
    <t>RP-UWA16/3/4</t>
  </si>
  <si>
    <t>9010459538703</t>
  </si>
  <si>
    <t>RAD koleno 90° vnější závit 16/3/4"</t>
  </si>
  <si>
    <t>RP-UWA20/1/2</t>
  </si>
  <si>
    <t>9010459466419</t>
  </si>
  <si>
    <t>RAD koleno 90° vnější závit 20/1/2"</t>
  </si>
  <si>
    <t>RP-UWA20/3/4</t>
  </si>
  <si>
    <t>9010459466426</t>
  </si>
  <si>
    <t>RAD koleno 90° vnější závit 20/3/4"</t>
  </si>
  <si>
    <t>RP-UWA26/3/4</t>
  </si>
  <si>
    <t>9010459466433</t>
  </si>
  <si>
    <t>RAD koleno 90° vnější závit 26/3/4"</t>
  </si>
  <si>
    <t>RP-UWA26/1</t>
  </si>
  <si>
    <t>9010459466440</t>
  </si>
  <si>
    <t>RAD koleno 90° vnější závit 26/1"</t>
  </si>
  <si>
    <t>RP-UWA32/1</t>
  </si>
  <si>
    <t>9010459466457</t>
  </si>
  <si>
    <t>RAD koleno 90° vnější závit 32/1"</t>
  </si>
  <si>
    <t>RP-UWA40/5/4</t>
  </si>
  <si>
    <t>9010459466464</t>
  </si>
  <si>
    <t>RAD koleno 90° vnější závit 40/5/4"</t>
  </si>
  <si>
    <t>RP-UWA50/5/4</t>
  </si>
  <si>
    <t>9010459538741</t>
  </si>
  <si>
    <t>RAD koleno 90° vnější závit 50/5/4"</t>
  </si>
  <si>
    <t>RP-UWA50/6/4</t>
  </si>
  <si>
    <t>9010459538789</t>
  </si>
  <si>
    <t>RAD koleno 90° vnější závit 50/6/4"</t>
  </si>
  <si>
    <t>RP-UWA63/2</t>
  </si>
  <si>
    <t>9010459538826</t>
  </si>
  <si>
    <t>RAD koleno 90° vnější závit 63/2"</t>
  </si>
  <si>
    <t>Koleno s vnitřním závitem</t>
  </si>
  <si>
    <t>RP-UWI16/1/2</t>
  </si>
  <si>
    <t>9010459466549</t>
  </si>
  <si>
    <t>RAD koleno 90° vnitřní závit 16/1/2"</t>
  </si>
  <si>
    <t>RP-UWI16/3/4</t>
  </si>
  <si>
    <t>9010459538864</t>
  </si>
  <si>
    <t>RAD koleno 90° vnitřní závit 16/3/4"</t>
  </si>
  <si>
    <t>RP-UWI20/1/2</t>
  </si>
  <si>
    <t>9010459466556</t>
  </si>
  <si>
    <t>RAD koleno 90° vnitřní závit 20/1/2"</t>
  </si>
  <si>
    <t>RP-UWI20/3/4</t>
  </si>
  <si>
    <t>9010459466563</t>
  </si>
  <si>
    <t>RAD koleno 90° vnitřní závit 20/3/4"</t>
  </si>
  <si>
    <t>RP-UWI26/3/4</t>
  </si>
  <si>
    <t>9010459466570</t>
  </si>
  <si>
    <t>RAD koleno 90° vnitřní závit 26/3/4"</t>
  </si>
  <si>
    <t>RP-UWI26/1</t>
  </si>
  <si>
    <t>9010459466587</t>
  </si>
  <si>
    <t>RAD koleno 90° vnitřní závit 26/1"</t>
  </si>
  <si>
    <t>RP-UWI32/1</t>
  </si>
  <si>
    <t>9010459466594</t>
  </si>
  <si>
    <t>RAD koleno 90° vnitřní závit 32/1"</t>
  </si>
  <si>
    <t>RP-UWI40/5/4</t>
  </si>
  <si>
    <t>9010459466600</t>
  </si>
  <si>
    <t>RAD koleno 90° vnitřní závit 40/5/4"</t>
  </si>
  <si>
    <t>RP-UWI50/5/4</t>
  </si>
  <si>
    <t>9010459538901</t>
  </si>
  <si>
    <t>RAD koleno 90° vnitřní závit 50/5/4"</t>
  </si>
  <si>
    <t>RP-UWI50/6/4</t>
  </si>
  <si>
    <t>9010459538949</t>
  </si>
  <si>
    <t>RAD koleno 90° vnitřní závit 50/6/4"</t>
  </si>
  <si>
    <t>RP-UWI63/2</t>
  </si>
  <si>
    <t>9010459538987</t>
  </si>
  <si>
    <t>RAD koleno 90° vnitřní závit 63/2"</t>
  </si>
  <si>
    <t>T-kus s vnějším závitem</t>
  </si>
  <si>
    <t>RP-TA16/1/2</t>
  </si>
  <si>
    <t>9010459465764</t>
  </si>
  <si>
    <t>RAD t-kus vnější závit 16/1/2"</t>
  </si>
  <si>
    <t>RP-TA20/1/2</t>
  </si>
  <si>
    <t>9010459465771</t>
  </si>
  <si>
    <t>RAD t-kus vnější závit 20/1/2"</t>
  </si>
  <si>
    <t>RP-TA20/3/4</t>
  </si>
  <si>
    <t>9010459465788</t>
  </si>
  <si>
    <t>RAD t-kus vnější závit 20/3/4"</t>
  </si>
  <si>
    <t>RP-TA26/1</t>
  </si>
  <si>
    <t>9010459465818</t>
  </si>
  <si>
    <t>RAD t-kus vnější závit 26/1"</t>
  </si>
  <si>
    <t>RP-TA26/1/2</t>
  </si>
  <si>
    <t>9010459465795</t>
  </si>
  <si>
    <t>RAD t-kus vnější závit 26/1/2"</t>
  </si>
  <si>
    <t>RP-TA26/3/4</t>
  </si>
  <si>
    <t>9010459465801</t>
  </si>
  <si>
    <t>RAD t-kus vnější závit 26/3/4"</t>
  </si>
  <si>
    <t>RP-TA32/1</t>
  </si>
  <si>
    <t>9010459465832</t>
  </si>
  <si>
    <t>RAD t-kus vnější závit 32/1"</t>
  </si>
  <si>
    <t>RP-TA32/3/4</t>
  </si>
  <si>
    <t>9010459465825</t>
  </si>
  <si>
    <t>RAD t-kus vnější závit 32/3/4"</t>
  </si>
  <si>
    <t>RP-TA40/1</t>
  </si>
  <si>
    <t>9010459465849</t>
  </si>
  <si>
    <t>RAD t-kus vnější závit 40/1"</t>
  </si>
  <si>
    <t>RP-TA50/5/4</t>
  </si>
  <si>
    <t>9010459465856</t>
  </si>
  <si>
    <t>RAD t-kus vnější závit 50/5/4"</t>
  </si>
  <si>
    <t>T-kus s vnitřním závitem</t>
  </si>
  <si>
    <t>RP-TI16/1/2</t>
  </si>
  <si>
    <t>9010459465870</t>
  </si>
  <si>
    <t>RAD t-kus vnitřní závit 16/1/2"</t>
  </si>
  <si>
    <t>RP-TI20/1/2</t>
  </si>
  <si>
    <t>9010459465887</t>
  </si>
  <si>
    <t>RAD t-kus vnitřní závit 20/1/2"</t>
  </si>
  <si>
    <t>RP-TI20/3/4</t>
  </si>
  <si>
    <t>9010459465894</t>
  </si>
  <si>
    <t>RAD t-kus vnitřní závit 20/3/4"</t>
  </si>
  <si>
    <t>RP-TI26/1/2</t>
  </si>
  <si>
    <t>9010459465900</t>
  </si>
  <si>
    <t>RAD t-kus vnitřní závit 26/1/2"</t>
  </si>
  <si>
    <t>RP-TI26/3/4</t>
  </si>
  <si>
    <t>9010459465917</t>
  </si>
  <si>
    <t>RAD t-kus vnitřní závit 26/3/4"</t>
  </si>
  <si>
    <t>RP-TI32/1</t>
  </si>
  <si>
    <t>9010459465948</t>
  </si>
  <si>
    <t>RAD t-kus vnitřní závit 32/1"</t>
  </si>
  <si>
    <t>RP-TI32/1/2</t>
  </si>
  <si>
    <t>9010459465924</t>
  </si>
  <si>
    <t>RAD t-kus vnitřní závit 32/1/2"</t>
  </si>
  <si>
    <t>RP-TI32/3/4</t>
  </si>
  <si>
    <t>9010459465931</t>
  </si>
  <si>
    <t>RAD t-kus vnitřní závit 32/3/4"</t>
  </si>
  <si>
    <t>RP-TI40/1</t>
  </si>
  <si>
    <t>9010459465955</t>
  </si>
  <si>
    <t>RAD t-kus vnitřní závit 40/1"</t>
  </si>
  <si>
    <t>RP-TI40/5/4</t>
  </si>
  <si>
    <t>9010459465962</t>
  </si>
  <si>
    <t>RAD t-kus vnitřní závit 40/5/4"</t>
  </si>
  <si>
    <t>RP-TI50/5/4</t>
  </si>
  <si>
    <t>9010459465979</t>
  </si>
  <si>
    <t>RAD t-kus vnitřní závit 50/5/4"</t>
  </si>
  <si>
    <t>RP-TI50/6/4</t>
  </si>
  <si>
    <t>9010459465986</t>
  </si>
  <si>
    <t>RAD t-kus vnitřní závit 50/6/4"</t>
  </si>
  <si>
    <t>Koleno nástěnné</t>
  </si>
  <si>
    <t>RP-AAE16/1/2/52</t>
  </si>
  <si>
    <t>9010459466631</t>
  </si>
  <si>
    <t>RAD koleno nástěnné 16/1/2" výška 52 mm</t>
  </si>
  <si>
    <t>RP-AAE20/1/2/52</t>
  </si>
  <si>
    <t>9010459466648</t>
  </si>
  <si>
    <t>RAD koleno nástěnné 20/1/2" výška 52 mm</t>
  </si>
  <si>
    <t>RP-AAE20/3/4/52</t>
  </si>
  <si>
    <t>9010459466655</t>
  </si>
  <si>
    <t>RAD koleno nástěnné 20/3/4" výška 52 mm</t>
  </si>
  <si>
    <t>RP-AAE26/3/4/52</t>
  </si>
  <si>
    <t>9010459466662</t>
  </si>
  <si>
    <t>RAD koleno nástěnné 26/3/4" výška 52 mm</t>
  </si>
  <si>
    <t>Koleno nástěnné nízké</t>
  </si>
  <si>
    <t>RP-AAE16/3/8/39</t>
  </si>
  <si>
    <t>9010459539304</t>
  </si>
  <si>
    <t>RAD koleno nástěnné 16/3/8" výška 39 mm</t>
  </si>
  <si>
    <t>RP-AAE16/1/2/39</t>
  </si>
  <si>
    <t>9010459539342</t>
  </si>
  <si>
    <t>RAD koleno nástěnné 16/1/2" výška 39 mm</t>
  </si>
  <si>
    <t>Koleno nástěnné prodloužené</t>
  </si>
  <si>
    <t>RP-AAE16/1/2/78</t>
  </si>
  <si>
    <t>9010459466617</t>
  </si>
  <si>
    <t>RAD koleno nástěnné 16/1/2" výška 78 mm</t>
  </si>
  <si>
    <t>RP-AAE20/1/2/78</t>
  </si>
  <si>
    <t>9010459466624</t>
  </si>
  <si>
    <t>RAD koleno nástěnné 20/1/2" výška 78 mm</t>
  </si>
  <si>
    <t>Koleno nástěnné průchozí typ U</t>
  </si>
  <si>
    <t>RP-AAD16/16</t>
  </si>
  <si>
    <t>9010459466686</t>
  </si>
  <si>
    <t>RAD koleno nástěnné průchozí U 16/1/2"</t>
  </si>
  <si>
    <t>RP-AAD20/20</t>
  </si>
  <si>
    <t>9010459466693</t>
  </si>
  <si>
    <t>RAD koleno nástěnné průchozí U 20/1/2"</t>
  </si>
  <si>
    <t>Koleno nástěnné průchozí typ V 90°</t>
  </si>
  <si>
    <t>9010459539380</t>
  </si>
  <si>
    <t>RAD koleno nástěnné průchozí V 16/1/2"</t>
  </si>
  <si>
    <t>9010459539427</t>
  </si>
  <si>
    <t>RAD koleno nástěnné průchozí V 20/1/2"</t>
  </si>
  <si>
    <t>Koleno nástěnné průchozí typ S 165°</t>
  </si>
  <si>
    <t>9010459539465</t>
  </si>
  <si>
    <t>RAD koleno nástěnné průchozí S 16/1/2"</t>
  </si>
  <si>
    <t>9010459539502</t>
  </si>
  <si>
    <t>RAD koleno nástěnné průchozí S 20/1/2"</t>
  </si>
  <si>
    <t>Desky pro nástěnná kolena, sety</t>
  </si>
  <si>
    <t>RP-DH80/153</t>
  </si>
  <si>
    <t>9010459464972</t>
  </si>
  <si>
    <t>RAD deska rovná 2 pro nástěnná kolena</t>
  </si>
  <si>
    <t>RP-DHE</t>
  </si>
  <si>
    <t>9010459464996</t>
  </si>
  <si>
    <t>RAD deska zalomená pro 1 nástenné koleno</t>
  </si>
  <si>
    <t>RP-DH100</t>
  </si>
  <si>
    <t>9010459464989</t>
  </si>
  <si>
    <t>RAD deska zalomená pro 2 nástěnná kolena</t>
  </si>
  <si>
    <t>RP-WALP16/1/2</t>
  </si>
  <si>
    <t>9010459466679</t>
  </si>
  <si>
    <t>RAD set rovná deska a 2 nástěnky 16/1/2"</t>
  </si>
  <si>
    <t>RP-WALP20/1/2</t>
  </si>
  <si>
    <t>9010459541109</t>
  </si>
  <si>
    <t>RAD set rovné deska a 2 nástěnky 20/1/2"</t>
  </si>
  <si>
    <t>9010459541147</t>
  </si>
  <si>
    <t>RAD set zalom deska a 1 nástěnka 16/1/2"</t>
  </si>
  <si>
    <t>9010459541185</t>
  </si>
  <si>
    <t>RAD set zalom deska a 2 nástěnky 16/1/2"</t>
  </si>
  <si>
    <t>9010459541222</t>
  </si>
  <si>
    <t>RAD set zalom deska a 1 nástěnka 20/1/2"</t>
  </si>
  <si>
    <t>9010459541260</t>
  </si>
  <si>
    <t>RAD set zalom deska a 2 nástěnky 20/1/2"</t>
  </si>
  <si>
    <t>Izolace zvuková</t>
  </si>
  <si>
    <t>RP-SSE1</t>
  </si>
  <si>
    <t>9010459464675</t>
  </si>
  <si>
    <t>RAD zvuková izolace pro nástěnku 1/2"</t>
  </si>
  <si>
    <t>RP-SSE3</t>
  </si>
  <si>
    <t>9010459464682</t>
  </si>
  <si>
    <t>RAD zvuková izolace pro nástěnku 1/2" 78 mm</t>
  </si>
  <si>
    <t>Podlahové a stěnové přechody</t>
  </si>
  <si>
    <t>RP-SP16</t>
  </si>
  <si>
    <t>9010459465863</t>
  </si>
  <si>
    <t>RAD přechod podlahový koleno 16</t>
  </si>
  <si>
    <t>RP-WDF16/1/2</t>
  </si>
  <si>
    <t>9010459466471</t>
  </si>
  <si>
    <t>RAD přechod stěnový 16/1/2"</t>
  </si>
  <si>
    <t>RP-WDF20/1/2</t>
  </si>
  <si>
    <t>9010459466488</t>
  </si>
  <si>
    <t>RAD přechod stěnový 20/1/2"</t>
  </si>
  <si>
    <t>Koleno připojení radiátoru</t>
  </si>
  <si>
    <t>RP-HKW16/300</t>
  </si>
  <si>
    <t>9010459465078</t>
  </si>
  <si>
    <t>RAD koleno připojení rad. 16/300</t>
  </si>
  <si>
    <t>RP-HKW20/300</t>
  </si>
  <si>
    <t>9010459465085</t>
  </si>
  <si>
    <t>RAD koleno připojení rad. 20/300</t>
  </si>
  <si>
    <t>Křížení</t>
  </si>
  <si>
    <t>9010459541307</t>
  </si>
  <si>
    <t>RAD křížení 16x6</t>
  </si>
  <si>
    <t>9010459541345</t>
  </si>
  <si>
    <t>RAD křížení 20x2-16x4</t>
  </si>
  <si>
    <t>9010459541383</t>
  </si>
  <si>
    <t>RAD křížení 20x4-16x2</t>
  </si>
  <si>
    <t>9010459541420</t>
  </si>
  <si>
    <t>RAD křížení 20x6</t>
  </si>
  <si>
    <t>Šroubení s vnějším závitem</t>
  </si>
  <si>
    <t>9010459540225</t>
  </si>
  <si>
    <t>RAD šroubění vnější závit 16/1/2"</t>
  </si>
  <si>
    <t>9010459540263</t>
  </si>
  <si>
    <t>RAD šroubění vnější závit 16/3/4"</t>
  </si>
  <si>
    <t>9010459540300</t>
  </si>
  <si>
    <t>RAD šroubění vnější závit 20/1/2"</t>
  </si>
  <si>
    <t>9010459540348</t>
  </si>
  <si>
    <t>RAD šroubění vnější závit 20/3/4"</t>
  </si>
  <si>
    <t>9010459540423</t>
  </si>
  <si>
    <t>RAD šroubění vnější závit 26/1"</t>
  </si>
  <si>
    <t>9010459540386</t>
  </si>
  <si>
    <t>RAD šroubění vnější závit 26/3/4"</t>
  </si>
  <si>
    <t>9010459540461</t>
  </si>
  <si>
    <t>RAD šroubění vnější závit 32/1"</t>
  </si>
  <si>
    <t>9010459540508</t>
  </si>
  <si>
    <t>RAD šroubění vnější závit 32/5/4"</t>
  </si>
  <si>
    <t>Šroubení s vnitřním závitem</t>
  </si>
  <si>
    <t>9010459539908</t>
  </si>
  <si>
    <t>RAD šroubění vnitřní závit 16/1/2"</t>
  </si>
  <si>
    <t>9010459539946</t>
  </si>
  <si>
    <t>RAD šroubění vnitřní závit 16/3/4"</t>
  </si>
  <si>
    <t>9010459539984</t>
  </si>
  <si>
    <t>RAD šroubění vnitřní závit 20/1/2"</t>
  </si>
  <si>
    <t>9010459540027</t>
  </si>
  <si>
    <t>RAD šroubění vnitřní závit 20/3/4"</t>
  </si>
  <si>
    <t>9010459540102</t>
  </si>
  <si>
    <t>RAD šroubění vnitřní závit 26/1"</t>
  </si>
  <si>
    <t>9010459540065</t>
  </si>
  <si>
    <t>RAD šroubění vnitřní závit 26/3/4"</t>
  </si>
  <si>
    <t>9010459540140</t>
  </si>
  <si>
    <t>RAD šroubění vnitřní závit 32/1"</t>
  </si>
  <si>
    <t>9010459540188</t>
  </si>
  <si>
    <t>RAD šroubění vnitřní závit 32/5/4"</t>
  </si>
  <si>
    <t>Přechod Eurokonus poniklovaný</t>
  </si>
  <si>
    <t>9010459539823</t>
  </si>
  <si>
    <t>RAD přechod poniklovaný 16/3/4"Eurokonus</t>
  </si>
  <si>
    <t>9010459539861</t>
  </si>
  <si>
    <t>RAD přechod poniklovaný 20/3/4"Eurokonus</t>
  </si>
  <si>
    <t>Přechod Eurokonus</t>
  </si>
  <si>
    <t>9010459539748</t>
  </si>
  <si>
    <t>RAD přechod 16/3/4" Eurokonus</t>
  </si>
  <si>
    <t>9010459539786</t>
  </si>
  <si>
    <t>RAD přechod 20/3/4" Eurokonus</t>
  </si>
  <si>
    <t>Přechod na měď poniklovaný</t>
  </si>
  <si>
    <t>9010459540867</t>
  </si>
  <si>
    <t>RAD přechod poniklovaný na měď 16/15</t>
  </si>
  <si>
    <t>9010459540904</t>
  </si>
  <si>
    <t>RAD přechod poniklovaný na měď 20/15</t>
  </si>
  <si>
    <t>9010459540942</t>
  </si>
  <si>
    <t>RAD přechod poniklovaný na měď 20/18</t>
  </si>
  <si>
    <t>9010459540980</t>
  </si>
  <si>
    <t>RAD přechod poniklovaný na měď 20/22</t>
  </si>
  <si>
    <t>9010459541024</t>
  </si>
  <si>
    <t>RAD přechod poniklovaný na měď 26/22</t>
  </si>
  <si>
    <t>9010459541062</t>
  </si>
  <si>
    <t>RAD přechod poniklovaný na měď 32/28</t>
  </si>
  <si>
    <t>Přechod na měď</t>
  </si>
  <si>
    <t>9010459540546</t>
  </si>
  <si>
    <t>RAD přechod na měď 16/15</t>
  </si>
  <si>
    <t>9010459540584</t>
  </si>
  <si>
    <t>RAD přechod na měď 20/18</t>
  </si>
  <si>
    <t>9010459540621</t>
  </si>
  <si>
    <t>RAD přechod na měď 20/22</t>
  </si>
  <si>
    <t>9010459540669</t>
  </si>
  <si>
    <t>RAD přechod na měď 26/22</t>
  </si>
  <si>
    <t>9010459540706</t>
  </si>
  <si>
    <t>RAD přechod na měď 26/28</t>
  </si>
  <si>
    <t>9010459540744</t>
  </si>
  <si>
    <t>RAD přechod na měď 32/28</t>
  </si>
  <si>
    <t>9010459540782</t>
  </si>
  <si>
    <t>RAD přechod na měď 32/35</t>
  </si>
  <si>
    <t>9010459540829</t>
  </si>
  <si>
    <t>RAD přechod na měď 40/35</t>
  </si>
  <si>
    <t>Kohout kulový pro topnou vodu</t>
  </si>
  <si>
    <t>RP-KH16R</t>
  </si>
  <si>
    <t>9010459464637</t>
  </si>
  <si>
    <t>RAD kohout kulový 16 červený</t>
  </si>
  <si>
    <t>RP-KH20R</t>
  </si>
  <si>
    <t>9010459465283</t>
  </si>
  <si>
    <t>RAD kohout kulový 20 červený</t>
  </si>
  <si>
    <t>RP-KH26R</t>
  </si>
  <si>
    <t>9010459465306</t>
  </si>
  <si>
    <t>RAD kohout kulový 26 červený</t>
  </si>
  <si>
    <t>RP-KH32R</t>
  </si>
  <si>
    <t>9010459541628</t>
  </si>
  <si>
    <t>RAD kohout kulový 32 červený</t>
  </si>
  <si>
    <t>RP-KH40R</t>
  </si>
  <si>
    <t>9010459541666</t>
  </si>
  <si>
    <t>RAD kohout kulový 40 červený</t>
  </si>
  <si>
    <t>RP-KH50R</t>
  </si>
  <si>
    <t>9010459541703</t>
  </si>
  <si>
    <t>RAD kohout kulový 50 červený</t>
  </si>
  <si>
    <t>RP-KH63R</t>
  </si>
  <si>
    <t>9010459541741</t>
  </si>
  <si>
    <t>RAD kohout kulový 63 červený</t>
  </si>
  <si>
    <t>Kohout kulový pro pitnou vodu</t>
  </si>
  <si>
    <t>RP-KH16G</t>
  </si>
  <si>
    <t>9010459464668</t>
  </si>
  <si>
    <t>RAD kohout kulový 16 zelený</t>
  </si>
  <si>
    <t>RP-KH20G</t>
  </si>
  <si>
    <t>9010459465290</t>
  </si>
  <si>
    <t>RAD kohout kulový 20 zelený</t>
  </si>
  <si>
    <t>RP-KH26G</t>
  </si>
  <si>
    <t>9010459465313</t>
  </si>
  <si>
    <t>RAD kohout kulový 26 zelený</t>
  </si>
  <si>
    <t>RP-KH32G</t>
  </si>
  <si>
    <t>9010459541468</t>
  </si>
  <si>
    <t>RAD kohout kulový 32 zelený</t>
  </si>
  <si>
    <t>RP-KH40G</t>
  </si>
  <si>
    <t>9010459541505</t>
  </si>
  <si>
    <t>RAD kohout kulový 40 zelený</t>
  </si>
  <si>
    <t>RP-KH50G</t>
  </si>
  <si>
    <t>9010459541543</t>
  </si>
  <si>
    <t>RAD kohout kulový 50 zelený</t>
  </si>
  <si>
    <t>RP-KH63G</t>
  </si>
  <si>
    <t>9010459541581</t>
  </si>
  <si>
    <t>RAD kohout kulový 63 zelený</t>
  </si>
  <si>
    <t>Zátka</t>
  </si>
  <si>
    <t>RP-END16</t>
  </si>
  <si>
    <t>9010459465320</t>
  </si>
  <si>
    <t>RAD zátka 16</t>
  </si>
  <si>
    <t>RP-END20</t>
  </si>
  <si>
    <t>9010459465337</t>
  </si>
  <si>
    <t>RAD zátka 20</t>
  </si>
  <si>
    <t>RP-END26</t>
  </si>
  <si>
    <t>9010459465344</t>
  </si>
  <si>
    <t>RAD zátka 26</t>
  </si>
  <si>
    <t>RP-END32</t>
  </si>
  <si>
    <t>9010459465351</t>
  </si>
  <si>
    <t>RAD zátka 32</t>
  </si>
  <si>
    <t>RP-END40</t>
  </si>
  <si>
    <t>9010459465368</t>
  </si>
  <si>
    <t>RAD zátka 40</t>
  </si>
  <si>
    <t>RP-END50</t>
  </si>
  <si>
    <t>9010459465375</t>
  </si>
  <si>
    <t>RAD zátka 50</t>
  </si>
  <si>
    <t>Spojka PPSU</t>
  </si>
  <si>
    <t>RPK-M16</t>
  </si>
  <si>
    <t>9010459464835</t>
  </si>
  <si>
    <t>RAD spojka 16 PPSU</t>
  </si>
  <si>
    <t>RPK-M20</t>
  </si>
  <si>
    <t>9010459464859</t>
  </si>
  <si>
    <t>RAD spojka 20 PPSU</t>
  </si>
  <si>
    <t>RPK-M26</t>
  </si>
  <si>
    <t>9010459464873</t>
  </si>
  <si>
    <t>RAD spojka 26 PPSU</t>
  </si>
  <si>
    <t>RPK-M32</t>
  </si>
  <si>
    <t>9010459464897</t>
  </si>
  <si>
    <t>RAD spojka 32 PPSU</t>
  </si>
  <si>
    <t>Spojka redukovaná PPSU</t>
  </si>
  <si>
    <t>RPK-R20/16</t>
  </si>
  <si>
    <t>9010459464842</t>
  </si>
  <si>
    <t>RAD redukce 20/16 PPSU</t>
  </si>
  <si>
    <t>RPK-R26/20</t>
  </si>
  <si>
    <t>9010459464866</t>
  </si>
  <si>
    <t>RAD redukce 26/20 PPSU</t>
  </si>
  <si>
    <t>RPK-R32/26</t>
  </si>
  <si>
    <t>9010459464880</t>
  </si>
  <si>
    <t>RAD redukce 32/26 PPSU</t>
  </si>
  <si>
    <t>Koleno 90° PPSU</t>
  </si>
  <si>
    <t>RPK-W16/90</t>
  </si>
  <si>
    <t>9010459464934</t>
  </si>
  <si>
    <t>RAD koleno 16/90° PPSU</t>
  </si>
  <si>
    <t>RPK-W20/90</t>
  </si>
  <si>
    <t>9010459464941</t>
  </si>
  <si>
    <t>RAD koleno 20/90° PPSU</t>
  </si>
  <si>
    <t>RPK-W26/90</t>
  </si>
  <si>
    <t>9010459464958</t>
  </si>
  <si>
    <t>RAD koleno 26/90° PPSU</t>
  </si>
  <si>
    <t>RPK-W32/90</t>
  </si>
  <si>
    <t>9010459464965</t>
  </si>
  <si>
    <t>RAD koleno 32/90° PPSU</t>
  </si>
  <si>
    <t>T-kus PPSU</t>
  </si>
  <si>
    <t>RPK-T16</t>
  </si>
  <si>
    <t>9010459464798</t>
  </si>
  <si>
    <t>RAD t-kus 16 PPSU</t>
  </si>
  <si>
    <t>RPK-T20</t>
  </si>
  <si>
    <t>9010459464903</t>
  </si>
  <si>
    <t>RAD t-kus 20 PPSU</t>
  </si>
  <si>
    <t>RPK-T26</t>
  </si>
  <si>
    <t>9010459464910</t>
  </si>
  <si>
    <t>RAD t-kus 26 PPSU</t>
  </si>
  <si>
    <t>RPK-T32</t>
  </si>
  <si>
    <t>9010459464927</t>
  </si>
  <si>
    <t>RAD t-kus 32 PPSU</t>
  </si>
  <si>
    <t>T-kus redukovaný PPSU</t>
  </si>
  <si>
    <t>RPK-T16/20/16</t>
  </si>
  <si>
    <t>9010459559135</t>
  </si>
  <si>
    <t>RAD t-kus redukovaný 16/20/16 PPSU</t>
  </si>
  <si>
    <t>RPK-T20/16/16</t>
  </si>
  <si>
    <t>9010459559173</t>
  </si>
  <si>
    <t>RAD t-kus redukovaný 20/16/16 PPSU</t>
  </si>
  <si>
    <t>RPK-T20/16/20</t>
  </si>
  <si>
    <t>9010459559210</t>
  </si>
  <si>
    <t>RAD t-kus redukovaný 20/16/20 PPSU</t>
  </si>
  <si>
    <t>RPK-T20/20/16</t>
  </si>
  <si>
    <t>9010459559258</t>
  </si>
  <si>
    <t>RAD t-kus redukovaný 20/20/16 PPSU</t>
  </si>
  <si>
    <t>RPK-T20/26/20</t>
  </si>
  <si>
    <t>9010459559296</t>
  </si>
  <si>
    <t>RAD t-kus redukovaný 20/26/20 PPSU</t>
  </si>
  <si>
    <t>RPK-T26/16/20</t>
  </si>
  <si>
    <t>9010459559333</t>
  </si>
  <si>
    <t>RAD t-kus redukovaný 26/16/20 PPSU</t>
  </si>
  <si>
    <t>RPK-T26/16/26</t>
  </si>
  <si>
    <t>9010459559371</t>
  </si>
  <si>
    <t>RAD t-kus redukovaný 26/16/26 PPSU</t>
  </si>
  <si>
    <t>RPK-T26/20/16</t>
  </si>
  <si>
    <t>9010459559418</t>
  </si>
  <si>
    <t>RAD t-kus redukovaný 26/20/16 PPSU</t>
  </si>
  <si>
    <t>RPK-T26/20/20</t>
  </si>
  <si>
    <t>9010459559456</t>
  </si>
  <si>
    <t>RAD t-kus redukovaný 26/20/20 PPSU</t>
  </si>
  <si>
    <t>RPK-T26/20/26</t>
  </si>
  <si>
    <t>9010459559494</t>
  </si>
  <si>
    <t>RAD t-kus redukovaný 26/20/26 PPSU</t>
  </si>
  <si>
    <t>RPK-T26/26/16</t>
  </si>
  <si>
    <t>9010459559531</t>
  </si>
  <si>
    <t>RAD t-kus redukovaný 26/26/16 PPSU</t>
  </si>
  <si>
    <t>RPK-T26/26/20</t>
  </si>
  <si>
    <t>9010459559579</t>
  </si>
  <si>
    <t>RAD t-kus redukovaný 26/26/20 PPSU</t>
  </si>
  <si>
    <t>RPK-T32/16/32</t>
  </si>
  <si>
    <t>9010459559616</t>
  </si>
  <si>
    <t>RAD t-kus redukovaný 32/16/32 PPSU</t>
  </si>
  <si>
    <t>RPK-T32/20/32</t>
  </si>
  <si>
    <t>9010459559654</t>
  </si>
  <si>
    <t>RAD t-kus redukovaný 32/20/32 PPSU</t>
  </si>
  <si>
    <t>RPK-T32/26/26</t>
  </si>
  <si>
    <t>9010459559692</t>
  </si>
  <si>
    <t>RAD t-kus redukovaný 32/26/26 PPSU</t>
  </si>
  <si>
    <t>RPK-T32/26/32</t>
  </si>
  <si>
    <t>9010459559739</t>
  </si>
  <si>
    <t>RAD t-kus redukovaný 32/26/32 PPSU</t>
  </si>
  <si>
    <t>Kroužek lisovací</t>
  </si>
  <si>
    <t>RP-PH16</t>
  </si>
  <si>
    <t>9010459465009</t>
  </si>
  <si>
    <t>RAD kroužek lisovací 16 sSTEEL</t>
  </si>
  <si>
    <t>RP-PH20</t>
  </si>
  <si>
    <t>9010459465016</t>
  </si>
  <si>
    <t>RAD kroužek lisovací 20 sSTEEL</t>
  </si>
  <si>
    <t>RP-PH26</t>
  </si>
  <si>
    <t>9010459465023</t>
  </si>
  <si>
    <t>RAD kroužek lisovací 26 sSTEEL</t>
  </si>
  <si>
    <t>RP-PH32</t>
  </si>
  <si>
    <t>9010459465030</t>
  </si>
  <si>
    <t>RAD kroužek lisovací 32 sSTEEL</t>
  </si>
  <si>
    <t>RP-PH40</t>
  </si>
  <si>
    <t>9010459465047</t>
  </si>
  <si>
    <t>RAD kroužek lisovací 40 sSTEEL</t>
  </si>
  <si>
    <t>RP-PH50</t>
  </si>
  <si>
    <t>9010459465054</t>
  </si>
  <si>
    <t>RAD kroužek lisovací 50 sSTEEL</t>
  </si>
  <si>
    <t>RP-PH63</t>
  </si>
  <si>
    <t>9010459465061</t>
  </si>
  <si>
    <t>RAD kroužek lisovací 63 sSTEEL</t>
  </si>
  <si>
    <t>H armatura připojení radiátoru</t>
  </si>
  <si>
    <t>RP-DRVA</t>
  </si>
  <si>
    <t>8590860247117</t>
  </si>
  <si>
    <t>RAD h armatura pro vk rad - rohová</t>
  </si>
  <si>
    <t>RP-CRVA</t>
  </si>
  <si>
    <t>8590860247063</t>
  </si>
  <si>
    <t>RAD set h arm+nipl pro vk radiator-roh</t>
  </si>
  <si>
    <t>RP-CRVS</t>
  </si>
  <si>
    <t>8590860247070</t>
  </si>
  <si>
    <t>RAD set h arm+nipl pro vk radiator-přímý</t>
  </si>
  <si>
    <t>Eurokonus</t>
  </si>
  <si>
    <t>RP-KVA15/3/4</t>
  </si>
  <si>
    <t>9010459524539</t>
  </si>
  <si>
    <t>RAD šroubení eurokonus pro měď d15</t>
  </si>
  <si>
    <t>RP-KVA16</t>
  </si>
  <si>
    <t>9010459523679</t>
  </si>
  <si>
    <t>RAD šroubení eurokonus 16</t>
  </si>
  <si>
    <t>RP-KVA17</t>
  </si>
  <si>
    <t>9010459524416</t>
  </si>
  <si>
    <t>RAD šroubení eurokonus 17</t>
  </si>
  <si>
    <t>RP--KVA18</t>
  </si>
  <si>
    <t>9010459524454</t>
  </si>
  <si>
    <t>RAD šroubení eurokonus 18</t>
  </si>
  <si>
    <t>RP-KVA20</t>
  </si>
  <si>
    <t>9010459524492</t>
  </si>
  <si>
    <t>RAD šroubení eurokonus 20</t>
  </si>
  <si>
    <t>Rozdělovač pro sanitární rozvody</t>
  </si>
  <si>
    <t>15-002202PIP</t>
  </si>
  <si>
    <t>9010459523860</t>
  </si>
  <si>
    <t>RAD nerez rozdělovač pro sanitu - 2 okruhy</t>
  </si>
  <si>
    <t>15-002203PIP</t>
  </si>
  <si>
    <t>9010459523877</t>
  </si>
  <si>
    <t>RAD nerez rozdělovač pro sanitu - 3 okruhy</t>
  </si>
  <si>
    <t>15-002204PIP</t>
  </si>
  <si>
    <t>9010459523884</t>
  </si>
  <si>
    <t>RAD nerez rozdělovač pro sanitu - 4 okruhy</t>
  </si>
  <si>
    <t>15-002205PIP</t>
  </si>
  <si>
    <t>9010459523891</t>
  </si>
  <si>
    <t>RAD nerez rozdělovač pro sanitu - 5 okruhů</t>
  </si>
  <si>
    <t>15-002206PIP</t>
  </si>
  <si>
    <t>9010459523907</t>
  </si>
  <si>
    <t>RAD nerez rozdělovač pro sanitu - 6 okruhů</t>
  </si>
  <si>
    <t>15-002207PIP</t>
  </si>
  <si>
    <t>9010459523914</t>
  </si>
  <si>
    <t>RAD nerez rozdělovač pro sanitu - 7 okruhů</t>
  </si>
  <si>
    <t>15-002208PIP</t>
  </si>
  <si>
    <t>9010459523921</t>
  </si>
  <si>
    <t>RAD nerez rozdělovač pro sanitu - 8 okruhů</t>
  </si>
  <si>
    <t>15-002209PIP</t>
  </si>
  <si>
    <t>9010459523938</t>
  </si>
  <si>
    <t>RAD nerez rozdělovač pro sanitu - 9 okruhů</t>
  </si>
  <si>
    <t>15-002210PIP</t>
  </si>
  <si>
    <t>9010459523945</t>
  </si>
  <si>
    <t>RAD nerez rozdělovač pro sanitu - 10 okruhů</t>
  </si>
  <si>
    <t>Rozdělovač a sběrač pro radiátorové rozvody</t>
  </si>
  <si>
    <t>01-405202PIP</t>
  </si>
  <si>
    <t>9010459526397</t>
  </si>
  <si>
    <t>RAD rozdělovač a sběrač ÚT 2 okruhy</t>
  </si>
  <si>
    <t>01-405203PIP</t>
  </si>
  <si>
    <t>9010459526403</t>
  </si>
  <si>
    <t>RAD rozdělovač a sběrač ÚT 3 okruhy</t>
  </si>
  <si>
    <t>01-405204PIP</t>
  </si>
  <si>
    <t>9010459526410</t>
  </si>
  <si>
    <t>RAD rozdělovač a sběrač ÚT 4 okruhy</t>
  </si>
  <si>
    <t>01-405205PIP</t>
  </si>
  <si>
    <t>9010459526427</t>
  </si>
  <si>
    <t>RAD rozdělovač a sběrač ÚT 5 okruhů</t>
  </si>
  <si>
    <t>01-405206PIP</t>
  </si>
  <si>
    <t>9010459526434</t>
  </si>
  <si>
    <t>RAD rozdělovač a sběrač ÚT 6 okruhů</t>
  </si>
  <si>
    <t>01-405207PIP</t>
  </si>
  <si>
    <t>9010459526441</t>
  </si>
  <si>
    <t>RAD rozdělovač a sběrač ÚT 7 okruhů</t>
  </si>
  <si>
    <t>01-405208PIP</t>
  </si>
  <si>
    <t>9010459526458</t>
  </si>
  <si>
    <t>RAD rozdělovač a sběrač ÚT 8 okruhů</t>
  </si>
  <si>
    <t>01-405209PIP</t>
  </si>
  <si>
    <t>9010459526465</t>
  </si>
  <si>
    <t>RAD rozdělovač a sběrač ÚT 9 okruhů</t>
  </si>
  <si>
    <t>01-405210PIP</t>
  </si>
  <si>
    <t>9010459526472</t>
  </si>
  <si>
    <t>RAD rozdělovač a sběrač ÚT 10 okruhů</t>
  </si>
  <si>
    <t>01-405211PIP</t>
  </si>
  <si>
    <t>9010459526489</t>
  </si>
  <si>
    <t>RAD rozdělovač a sběrač ÚT 11 okruhů</t>
  </si>
  <si>
    <t>01-405212PIP</t>
  </si>
  <si>
    <t>9010459526496</t>
  </si>
  <si>
    <t>RAD rozdělovač a sběrač ÚT 12 okruhů</t>
  </si>
  <si>
    <t>Rozdělovač a sběrač pro podlahové vytápění</t>
  </si>
  <si>
    <t>01-456302-1PIP</t>
  </si>
  <si>
    <t>9010459526724</t>
  </si>
  <si>
    <t>RAD nerez RaS PV FBH-VL-RL2 KK+pl.1/2"</t>
  </si>
  <si>
    <t>s napouštěcím a vypouštěcím ventilem</t>
  </si>
  <si>
    <t>01-456303-1PIP</t>
  </si>
  <si>
    <t>9010459526731</t>
  </si>
  <si>
    <t>RAD nerez RaS PV FBH-VL-RL3 KK+pl.1/2"</t>
  </si>
  <si>
    <t>a sadou kulových kohoutů</t>
  </si>
  <si>
    <t>01-456304-1PIP</t>
  </si>
  <si>
    <t>9010459526748</t>
  </si>
  <si>
    <t>RAD nerez RaS PV FBH-VL-RL4 KK+pl.1/2"</t>
  </si>
  <si>
    <t>01-456305-1PIP</t>
  </si>
  <si>
    <t>9010459526755</t>
  </si>
  <si>
    <t>RAD nerez RaS PV FBH-VL-RL5 KK+pl.1/2"</t>
  </si>
  <si>
    <t>01-456306-1PIP</t>
  </si>
  <si>
    <t>9010459526762</t>
  </si>
  <si>
    <t>RAD nerez RaS PV FBH-VL-RL6 KK+pl.1/2"</t>
  </si>
  <si>
    <t>01-456307-1PIP</t>
  </si>
  <si>
    <t>9010459526779</t>
  </si>
  <si>
    <t>RAD nerez RaS PV FBH-VL-RL7 KK+pl.1/2"</t>
  </si>
  <si>
    <t>01-456308-1PIP</t>
  </si>
  <si>
    <t>9010459526786</t>
  </si>
  <si>
    <t>RAD nerez RaS PV FBH-VL-RL8 KK+pl.1/2"</t>
  </si>
  <si>
    <t>01-456309-1PIP</t>
  </si>
  <si>
    <t>9010459526793</t>
  </si>
  <si>
    <t>RAD nerez RaS PV FBH-VL-RL9 KK+pl.1/2"</t>
  </si>
  <si>
    <t>01-456310-1PIP</t>
  </si>
  <si>
    <t>9010459526809</t>
  </si>
  <si>
    <t>RAD nerez RaS PV FBH-VL-RL10 KK+pl.1/2"</t>
  </si>
  <si>
    <t>01-456311-1PIP</t>
  </si>
  <si>
    <t>9010459526816</t>
  </si>
  <si>
    <t>RAD nerez RaS PV FBH-VL-RL11 KK+pl.1/2"</t>
  </si>
  <si>
    <t>01-456312-1PIP</t>
  </si>
  <si>
    <t>9010459526823</t>
  </si>
  <si>
    <t>RAD nerez RaS PV FBH-VL-RL12 KK+pl.1/2"</t>
  </si>
  <si>
    <t>01-456302PIP</t>
  </si>
  <si>
    <t>9010459506146</t>
  </si>
  <si>
    <t>RAD nerez RaS PV FBH-VL-RL2 KK+pl.3/4"</t>
  </si>
  <si>
    <t>se sadou kulových kohoutů</t>
  </si>
  <si>
    <t>01-456303PIP</t>
  </si>
  <si>
    <t>9010459506153</t>
  </si>
  <si>
    <t>RAD nerez RaS PV FBH-VL-RL3 KK+pl.3/4"</t>
  </si>
  <si>
    <t>01-456304PIP</t>
  </si>
  <si>
    <t>9010459506160</t>
  </si>
  <si>
    <t>RAD nerez RaS PV FBH-VL-RL4 KK+pl.3/4"</t>
  </si>
  <si>
    <t>01-456305PIP</t>
  </si>
  <si>
    <t>9010459506177</t>
  </si>
  <si>
    <t>RAD nerez RaS PV FBH-VL-RL5 KK+pl.3/4"</t>
  </si>
  <si>
    <t>01-456306PIP</t>
  </si>
  <si>
    <t>9010459506184</t>
  </si>
  <si>
    <t>RAD nerez RaS PV FBH-VL-RL6 KK+pl.3/4"</t>
  </si>
  <si>
    <t>01-456307PIP</t>
  </si>
  <si>
    <t>9010459506191</t>
  </si>
  <si>
    <t>RAD nerez RaS PV FBH-VL-RL7 KK+pl.3/4"</t>
  </si>
  <si>
    <t>01-456308PIP</t>
  </si>
  <si>
    <t>9010459506207</t>
  </si>
  <si>
    <t>RAD nerez RaS PV FBH-VL-RL8 KK+pl.3/4"</t>
  </si>
  <si>
    <t>01-456309PIP</t>
  </si>
  <si>
    <t>9010459506214</t>
  </si>
  <si>
    <t>RAD nerez RaS PV FBH-VL-RL9 KK+pl.3/4"</t>
  </si>
  <si>
    <t>01-456310PIP</t>
  </si>
  <si>
    <t>9010459506221</t>
  </si>
  <si>
    <t>RAD nerez RaS PV FBH-VL-RL10 KK+pl.3/4"</t>
  </si>
  <si>
    <t>01-456311PIP</t>
  </si>
  <si>
    <t>9010459506238</t>
  </si>
  <si>
    <t>RAD nerez RaS PV FBH-VL-RL11 KK+pl.3/4"</t>
  </si>
  <si>
    <t>01-456312PIP</t>
  </si>
  <si>
    <t>9010459506245</t>
  </si>
  <si>
    <t>RAD nerez RaS PV FBH-VL-RL12 KK+pl.3/4"</t>
  </si>
  <si>
    <t>Rozdělovač a sběrač pro průmyslové podlahové vytápění</t>
  </si>
  <si>
    <t>06-056302PIP</t>
  </si>
  <si>
    <t>9010459545923</t>
  </si>
  <si>
    <t>RAD nerez průmyslový RaS s průtokoměry 2</t>
  </si>
  <si>
    <t>06-056303PIP</t>
  </si>
  <si>
    <t>9010459545930</t>
  </si>
  <si>
    <t>RAD nerez průmyslový RaS s průtokoměry 3</t>
  </si>
  <si>
    <t>06-056304PIP</t>
  </si>
  <si>
    <t>9010459545947</t>
  </si>
  <si>
    <t>RAD nerez průmyslový RaS s průtokoměry 4</t>
  </si>
  <si>
    <t>06-056305PIP</t>
  </si>
  <si>
    <t>9010459545954</t>
  </si>
  <si>
    <t>RAD nerez průmyslový RaS s průtokoměry 5</t>
  </si>
  <si>
    <t>06-056306PIP</t>
  </si>
  <si>
    <t>9010459545961</t>
  </si>
  <si>
    <t>RAD nerez průmyslový RaS s průtokoměry 6</t>
  </si>
  <si>
    <t>06-056307PIP</t>
  </si>
  <si>
    <t>9010459545978</t>
  </si>
  <si>
    <t>RAD nerez průmyslový RaS s průtokoměry 7</t>
  </si>
  <si>
    <t>06-056308PIP</t>
  </si>
  <si>
    <t>9010459545985</t>
  </si>
  <si>
    <t>RAD nerez průmyslový RaS s průtokoměry 8</t>
  </si>
  <si>
    <t>06-056309PIP</t>
  </si>
  <si>
    <t>9010459546197</t>
  </si>
  <si>
    <t>RAD nerez průmyslový RaS s průtokoměry 9</t>
  </si>
  <si>
    <t>06-056310PIP</t>
  </si>
  <si>
    <t>9010459546203</t>
  </si>
  <si>
    <t>RAD nerez průmyslový RaS s průtokoměry 10</t>
  </si>
  <si>
    <t>06-056311PIP</t>
  </si>
  <si>
    <t>9010459546210</t>
  </si>
  <si>
    <t>RAD nerez průmyslový RaS s průtokoměry 11</t>
  </si>
  <si>
    <t>06-056312PIP</t>
  </si>
  <si>
    <t>9010459546227</t>
  </si>
  <si>
    <t>RAD nerez průmyslový RaS s průtokoměry 12</t>
  </si>
  <si>
    <t>06-056313PIP</t>
  </si>
  <si>
    <t>9010459546234</t>
  </si>
  <si>
    <t>RAD nerez průmyslový RaS s průtokoměry 13</t>
  </si>
  <si>
    <t>06-056314PIP</t>
  </si>
  <si>
    <t>9010459546241</t>
  </si>
  <si>
    <t>RAD nerez průmyslový RaS s průtokoměry 14</t>
  </si>
  <si>
    <t>06-056315PIP</t>
  </si>
  <si>
    <t>9010459546258</t>
  </si>
  <si>
    <t>RAD nerez průmyslový RaS s průtokoměry 15</t>
  </si>
  <si>
    <t>06-056316PIP</t>
  </si>
  <si>
    <t>9010459546265</t>
  </si>
  <si>
    <t>RAD nerez průmyslový RaS s průtokoměry 16</t>
  </si>
  <si>
    <t>06-056317PIP</t>
  </si>
  <si>
    <t>9010459546272</t>
  </si>
  <si>
    <t>RAD nerez průmyslový RaS s průtokoměry 17</t>
  </si>
  <si>
    <t>06-056318PIP</t>
  </si>
  <si>
    <t>9010459546289</t>
  </si>
  <si>
    <t>RAD nerez průmyslový RaS s průtokoměry 18</t>
  </si>
  <si>
    <t>06-056319PIP</t>
  </si>
  <si>
    <t>9010459546296</t>
  </si>
  <si>
    <t>RAD nerez průmyslový RaS s průtokoměry 19</t>
  </si>
  <si>
    <t>06-056320PIP</t>
  </si>
  <si>
    <t>9010459546302</t>
  </si>
  <si>
    <t>RAD nerez průmyslový RaS s průtokoměry 20</t>
  </si>
  <si>
    <t>06-065202PIP</t>
  </si>
  <si>
    <t>9010459523952</t>
  </si>
  <si>
    <t>RAD nerez průmyslový RaS I-FBH-KK2</t>
  </si>
  <si>
    <t>06-065203PIP</t>
  </si>
  <si>
    <t>9010459523969</t>
  </si>
  <si>
    <t>RAD nerez průmyslový RaS I-FBH-KK3</t>
  </si>
  <si>
    <t>06-065204PIP</t>
  </si>
  <si>
    <t>9010459523976</t>
  </si>
  <si>
    <t>RAD nerez průmyslový RaS I-FBH-KK4</t>
  </si>
  <si>
    <t>06-065205PIP</t>
  </si>
  <si>
    <t>9010459523983</t>
  </si>
  <si>
    <t>RAD nerez průmyslový RaS I-FBH-KK5</t>
  </si>
  <si>
    <t>06-065206PIP</t>
  </si>
  <si>
    <t>9010459523990</t>
  </si>
  <si>
    <t>RAD nerez průmyslový RaS I-FBH-KK6</t>
  </si>
  <si>
    <t>06-065207PIP</t>
  </si>
  <si>
    <t>9010459524003</t>
  </si>
  <si>
    <t>RAD nerez průmyslový RaS I-FBH-KK7</t>
  </si>
  <si>
    <t>06-065208PIP</t>
  </si>
  <si>
    <t>9010459524010</t>
  </si>
  <si>
    <t>RAD nerez průmyslový RaS I-FBH-KK8</t>
  </si>
  <si>
    <t>06-065209PIP</t>
  </si>
  <si>
    <t>9010459524027</t>
  </si>
  <si>
    <t>RAD nerez průmyslový RaS I-FBH-KK9</t>
  </si>
  <si>
    <t>06-065210PIP</t>
  </si>
  <si>
    <t>9010459524034</t>
  </si>
  <si>
    <t>RAD nerez průmyslový RaS I-FBH-KK10</t>
  </si>
  <si>
    <t>06-065211PIP</t>
  </si>
  <si>
    <t>9010459524041</t>
  </si>
  <si>
    <t>RAD nerez průmyslový RaS I-FBH-KK11</t>
  </si>
  <si>
    <t>06-065212PIP</t>
  </si>
  <si>
    <t>9010459524058</t>
  </si>
  <si>
    <t>RAD nerez průmyslový RaS I-FBH-KK12</t>
  </si>
  <si>
    <t>06-065213PIP</t>
  </si>
  <si>
    <t>9010459524065</t>
  </si>
  <si>
    <t>RAD nerez průmyslový RaS I-FBH-KK13</t>
  </si>
  <si>
    <t>06-065214PIP</t>
  </si>
  <si>
    <t>9010459524072</t>
  </si>
  <si>
    <t>RAD nerez průmyslový RaS I-FBH-KK14</t>
  </si>
  <si>
    <t>06-065215PIP</t>
  </si>
  <si>
    <t>9010459524089</t>
  </si>
  <si>
    <t>RAD nerez průmyslový RaS I-FBH-KK15</t>
  </si>
  <si>
    <t>06-065216PIP</t>
  </si>
  <si>
    <t>9010459524096</t>
  </si>
  <si>
    <t>RAD nerez průmyslový RaS I-FBH-KK16</t>
  </si>
  <si>
    <t>06-065217PIP</t>
  </si>
  <si>
    <t>9010459524102</t>
  </si>
  <si>
    <t>RAD nerez průmyslový RaS I-FBH-KK17</t>
  </si>
  <si>
    <t>06-065218PIP</t>
  </si>
  <si>
    <t>9010459524119</t>
  </si>
  <si>
    <t>RAD nerez průmyslový RaS I-FBH-KK18</t>
  </si>
  <si>
    <t>06-065219PIP</t>
  </si>
  <si>
    <t>9010459524126</t>
  </si>
  <si>
    <t>RAD nerez průmyslový RaS I-FBH-KK19</t>
  </si>
  <si>
    <t>06-065220PIP</t>
  </si>
  <si>
    <t>9010459524133</t>
  </si>
  <si>
    <t>RAD nerez průmyslový RaS I-FBH-KK20</t>
  </si>
  <si>
    <t xml:space="preserve">Regulační mix </t>
  </si>
  <si>
    <t>07-M02201PIP</t>
  </si>
  <si>
    <t>9010459523839</t>
  </si>
  <si>
    <t>RAD regulační uzel M2 kompakt, bezdrát</t>
  </si>
  <si>
    <t>Armatury k rozdělovačí a příslušenství</t>
  </si>
  <si>
    <t>04-042002PIP</t>
  </si>
  <si>
    <t>9010459526946</t>
  </si>
  <si>
    <t>RAD sada kulových kohoutů 1" vertikální</t>
  </si>
  <si>
    <t>04-03200PIP</t>
  </si>
  <si>
    <t>9010459526953</t>
  </si>
  <si>
    <t>RAD sada kulových kohoutů 1" horizontáln</t>
  </si>
  <si>
    <t>45-260067PIP</t>
  </si>
  <si>
    <t>9010459524164</t>
  </si>
  <si>
    <t>RAD sada kulových kohoutů G3/4</t>
  </si>
  <si>
    <t>45-260068PIP</t>
  </si>
  <si>
    <t>9010459524171</t>
  </si>
  <si>
    <t>RAD sada kulových kohoutů G1</t>
  </si>
  <si>
    <t xml:space="preserve">21-100833 </t>
  </si>
  <si>
    <t>9010459527004</t>
  </si>
  <si>
    <t>RAD sada vsuvek 3/4" mosaz</t>
  </si>
  <si>
    <t>21-160230</t>
  </si>
  <si>
    <t>9010459545916</t>
  </si>
  <si>
    <t>RAD připojovací vsuvka G3/4xG1x26mm</t>
  </si>
  <si>
    <t>27-003400</t>
  </si>
  <si>
    <t>9010459527011</t>
  </si>
  <si>
    <t xml:space="preserve">RAD konzole pro RaS </t>
  </si>
  <si>
    <t>26-130100</t>
  </si>
  <si>
    <t>9010459527028</t>
  </si>
  <si>
    <t>RAD ventilová vložka V2A 1/2" s pružinou</t>
  </si>
  <si>
    <t>45-265031PIP</t>
  </si>
  <si>
    <t>9010459546128</t>
  </si>
  <si>
    <t>RAD průtokoměr 0-5 l/min</t>
  </si>
  <si>
    <t>01-056301-1PIP-E</t>
  </si>
  <si>
    <t>9010459526960</t>
  </si>
  <si>
    <t>RAD prodl. RaS FBH-VL-RL 1 o., rozeb</t>
  </si>
  <si>
    <t>01-056302-1PIP-E</t>
  </si>
  <si>
    <t>9010459526977</t>
  </si>
  <si>
    <t>RAD prodl. RaS FBH-VL-RL 2 o., rozeb</t>
  </si>
  <si>
    <t>01-056301PIP-E</t>
  </si>
  <si>
    <t>9010459526984</t>
  </si>
  <si>
    <t>RAD prodl. RaS FBH-VL-RL 1 o., nerozeb</t>
  </si>
  <si>
    <t>01-056302PIP-E</t>
  </si>
  <si>
    <t>9010459526991</t>
  </si>
  <si>
    <t>RAD prodl. RaS FBH-VL-RL 2 o., nerozeb</t>
  </si>
  <si>
    <t>RADOPRESS IZOLACE + REGULACE</t>
  </si>
  <si>
    <t>Systémová fólie metalizovaná</t>
  </si>
  <si>
    <t>FT-FOLIE</t>
  </si>
  <si>
    <t>8590860029003</t>
  </si>
  <si>
    <t>RAD fólie metalizovaná - 50 m2</t>
  </si>
  <si>
    <t>Systémová fólie PE</t>
  </si>
  <si>
    <t>FT-DESK SOLO 14-17</t>
  </si>
  <si>
    <t>8590860246981</t>
  </si>
  <si>
    <t>RAD fólie systém.SOLO 1,4x0,8m pro 14-17</t>
  </si>
  <si>
    <t>FT-DESK SOLO 16-18</t>
  </si>
  <si>
    <t>8590860246998</t>
  </si>
  <si>
    <t>RAD fólie systém.SOLO 1,4x0,8m pro 16-18</t>
  </si>
  <si>
    <t>Systémová role</t>
  </si>
  <si>
    <t>FT-ROLLE PLUS</t>
  </si>
  <si>
    <t>8590860023186</t>
  </si>
  <si>
    <t>RAD systém.role 10x1 m, tl.30mm</t>
  </si>
  <si>
    <t>Systémová deska</t>
  </si>
  <si>
    <t>FT-DESK SILENZIO</t>
  </si>
  <si>
    <t>9900000007874</t>
  </si>
  <si>
    <t>RAD deska systém.Silenzio 1,4x0,8m-30mm</t>
  </si>
  <si>
    <t>FT-DESK DURO ND 10</t>
  </si>
  <si>
    <t>9900000007805</t>
  </si>
  <si>
    <t>RAD deska systém.Duro ND10 1,4x0,8m-10mm</t>
  </si>
  <si>
    <t>Systémová deska pro suchý systém</t>
  </si>
  <si>
    <t>FT-DESK EASY 1617150</t>
  </si>
  <si>
    <t>FT-DESK EASY 1617200</t>
  </si>
  <si>
    <t>7350010414650</t>
  </si>
  <si>
    <t>FT-DESK EASY 1625100</t>
  </si>
  <si>
    <t>FT-DESK EASY 1625150</t>
  </si>
  <si>
    <t>FT-DESK EASY 1625200</t>
  </si>
  <si>
    <t>7350010414858</t>
  </si>
  <si>
    <t>Upevňovací lišty</t>
  </si>
  <si>
    <t>FT-RAIL16-20 TAPE</t>
  </si>
  <si>
    <t>5900308320686</t>
  </si>
  <si>
    <t>RAD lišta fixační 16-20/1m s páskou</t>
  </si>
  <si>
    <t>FT-RAIL25</t>
  </si>
  <si>
    <t>5900308322574</t>
  </si>
  <si>
    <t>RAD lišta fixační 25/1m</t>
  </si>
  <si>
    <t>Upevňovací příchytky</t>
  </si>
  <si>
    <t>FT-TACKNAD</t>
  </si>
  <si>
    <t>8595587403167</t>
  </si>
  <si>
    <t>RAD příchytky upevňovací - krátké</t>
  </si>
  <si>
    <t>FT-TACKNAD-50</t>
  </si>
  <si>
    <t>2010000022276</t>
  </si>
  <si>
    <t>RAD příchytky upevňovací - dlouhé</t>
  </si>
  <si>
    <t>Dilatační materiál</t>
  </si>
  <si>
    <t>FT-VOP</t>
  </si>
  <si>
    <t>8591436038146</t>
  </si>
  <si>
    <t>RAD páska dilatační bloková 1,8m</t>
  </si>
  <si>
    <t>FT-RAND16KF-50</t>
  </si>
  <si>
    <t>5900308326619</t>
  </si>
  <si>
    <t>RAD páska obvodová dilatační 50m</t>
  </si>
  <si>
    <t>Fixační materiál</t>
  </si>
  <si>
    <t>SI-HAK60</t>
  </si>
  <si>
    <t>8590860247155</t>
  </si>
  <si>
    <t>RAD kotva pro trubky jednoduchá</t>
  </si>
  <si>
    <t>SI-DUOHAK60</t>
  </si>
  <si>
    <t>5998648365771</t>
  </si>
  <si>
    <t>RAD kotva-trubky dvojitá(bal.50ks)</t>
  </si>
  <si>
    <t>FT-BEND16-18</t>
  </si>
  <si>
    <t>5900308303825</t>
  </si>
  <si>
    <t>RAD oblouk vodící 16-18 (sada 25 ks)</t>
  </si>
  <si>
    <t>FT-BEND20</t>
  </si>
  <si>
    <t>2010000010990</t>
  </si>
  <si>
    <t>RAD oblouk vodící 20 (sada 25 ks)</t>
  </si>
  <si>
    <t>FT-BEND25</t>
  </si>
  <si>
    <t>2010000011003</t>
  </si>
  <si>
    <t>RAD oblouk vodící 25 (sada 25 ks)</t>
  </si>
  <si>
    <t>FT-BEND32</t>
  </si>
  <si>
    <t>2010000011010</t>
  </si>
  <si>
    <t>RAD oblouk vodící 32 (sada 10 ks)</t>
  </si>
  <si>
    <t>Skříňka rozdělovače podomítková</t>
  </si>
  <si>
    <t>60-E410498</t>
  </si>
  <si>
    <t>9010459506009</t>
  </si>
  <si>
    <t>RAD skříňka RaS podom hl.110, š.435 mm</t>
  </si>
  <si>
    <t>60-E410598</t>
  </si>
  <si>
    <t>9010459506016</t>
  </si>
  <si>
    <t>RAD skříňka RaS podom hl.110, š.489 mm</t>
  </si>
  <si>
    <t>60-E411098</t>
  </si>
  <si>
    <t>9010459506023</t>
  </si>
  <si>
    <t>RAD skříňka RaS podom hl.110, š.574 mm</t>
  </si>
  <si>
    <t>60-E411598</t>
  </si>
  <si>
    <t>9010459506030</t>
  </si>
  <si>
    <t>RAD skříňka RaS podom hl.110, š.724 mm</t>
  </si>
  <si>
    <t>60-E412098</t>
  </si>
  <si>
    <t>9010459506047</t>
  </si>
  <si>
    <t>RAD skříňka RaS podom hl.110, š.874 mm</t>
  </si>
  <si>
    <t>60-E412598</t>
  </si>
  <si>
    <t>9010459506054</t>
  </si>
  <si>
    <t>RAD skříňka RaS podom hl.110, š.1024 mm</t>
  </si>
  <si>
    <t>60-E413098</t>
  </si>
  <si>
    <t>9010459506061</t>
  </si>
  <si>
    <t>RAD skříňka RaS podom hl.110, š.1174 mm</t>
  </si>
  <si>
    <t>60-E414098</t>
  </si>
  <si>
    <t>RAD skříňka RaS podom hl.110, š.1474 mm</t>
  </si>
  <si>
    <t>60-E480498</t>
  </si>
  <si>
    <t>9010459505934</t>
  </si>
  <si>
    <t>RAD skříňka RaS podom hl.80, š.435 mm</t>
  </si>
  <si>
    <t>60-E480598</t>
  </si>
  <si>
    <t>9010459505941</t>
  </si>
  <si>
    <t>RAD skříňka RaS podom hl.80, š.489 mm</t>
  </si>
  <si>
    <t>60-E481098</t>
  </si>
  <si>
    <t>9010459505958</t>
  </si>
  <si>
    <t>RAD skříňka RaS podom hl.80, š.574 mm</t>
  </si>
  <si>
    <t>60-E481598</t>
  </si>
  <si>
    <t>9010459505965</t>
  </si>
  <si>
    <t>RAD skříňka RaS podom hl.80, š.724 mm</t>
  </si>
  <si>
    <t>60-E482098</t>
  </si>
  <si>
    <t>9010459505972</t>
  </si>
  <si>
    <t>RAD skříňka RaS podom hl.80, š.874 mm</t>
  </si>
  <si>
    <t>60-E482598</t>
  </si>
  <si>
    <t>9010459505989</t>
  </si>
  <si>
    <t>RAD skříňka RaS podom hl.80, š.1024 mm</t>
  </si>
  <si>
    <t>60-E483098</t>
  </si>
  <si>
    <t>9010459505996</t>
  </si>
  <si>
    <t>RAD skříňka RaS podom hl.80, š.1174 mm</t>
  </si>
  <si>
    <t>Skříňka rozdělovače nadomítková</t>
  </si>
  <si>
    <t>60-660498</t>
  </si>
  <si>
    <t>9010459506078</t>
  </si>
  <si>
    <t>RAD skříňka RaS nadom š.442 mm</t>
  </si>
  <si>
    <t>60-660598</t>
  </si>
  <si>
    <t>9010459506085</t>
  </si>
  <si>
    <t>RAD skříňka RaS nadom š.496 mm</t>
  </si>
  <si>
    <t>60-661098</t>
  </si>
  <si>
    <t>9010459506092</t>
  </si>
  <si>
    <t>RAD skříňka RaS nadom š.581 mm</t>
  </si>
  <si>
    <t>60-661598</t>
  </si>
  <si>
    <t>9010459506108</t>
  </si>
  <si>
    <t>RAD skříňka RaS nadom š.731 mm</t>
  </si>
  <si>
    <t>60-662098</t>
  </si>
  <si>
    <t>9010459506115</t>
  </si>
  <si>
    <t>RAD skříňka RaS nadom š.881 mm</t>
  </si>
  <si>
    <t>60-662598</t>
  </si>
  <si>
    <t>9010459506122</t>
  </si>
  <si>
    <t>RAD skříňka RaS nadom š.1031 mm</t>
  </si>
  <si>
    <t>60-663098</t>
  </si>
  <si>
    <t>9010459506139</t>
  </si>
  <si>
    <t>RAD skříňka RaS nadom š.1181 mm</t>
  </si>
  <si>
    <t>60-664098</t>
  </si>
  <si>
    <t>RAD skříňka RaS nadom š.1481 mm</t>
  </si>
  <si>
    <t>Termoelelektrický servopohon</t>
  </si>
  <si>
    <t>17-110619-1PIP</t>
  </si>
  <si>
    <t>9010459524140</t>
  </si>
  <si>
    <t>RAD servopohon EKO 230 V, NC</t>
  </si>
  <si>
    <t>17-010619-1PIP</t>
  </si>
  <si>
    <t>RAD servopohon EKO 24 V, NC</t>
  </si>
  <si>
    <t>RP-ACT3</t>
  </si>
  <si>
    <t>8590860247018</t>
  </si>
  <si>
    <t>RAD servopohon ACT3 230V BPO</t>
  </si>
  <si>
    <t>17-101201-1PIP</t>
  </si>
  <si>
    <t>9010459524157</t>
  </si>
  <si>
    <t>RAD servopohon EGO - adaptivní průtok</t>
  </si>
  <si>
    <t>Regulační prvky</t>
  </si>
  <si>
    <t>FT-DS1 V2</t>
  </si>
  <si>
    <t>9010459544964</t>
  </si>
  <si>
    <t>RAD termostat BASIC</t>
  </si>
  <si>
    <t>FT-SLIMLINE RF V2</t>
  </si>
  <si>
    <t>8590860025937</t>
  </si>
  <si>
    <t>RAD termostat Slimline RF</t>
  </si>
  <si>
    <t>FT-PLF THERMOSTAT</t>
  </si>
  <si>
    <t>9010459560421</t>
  </si>
  <si>
    <t>RAD termostat P</t>
  </si>
  <si>
    <t>FT-NEOSTAT V3</t>
  </si>
  <si>
    <t>9010459545602</t>
  </si>
  <si>
    <t>RAD termostat S</t>
  </si>
  <si>
    <t>FT-NEOAIR V3</t>
  </si>
  <si>
    <t>9010459545596</t>
  </si>
  <si>
    <t>RAD termostat SW RF</t>
  </si>
  <si>
    <t>FT-UH6</t>
  </si>
  <si>
    <t>9010459544971</t>
  </si>
  <si>
    <t>RAD sběrnice 6 zón, 230 V</t>
  </si>
  <si>
    <t>FT-UH8</t>
  </si>
  <si>
    <t>9010459545671</t>
  </si>
  <si>
    <t>RAD sběrnice 8 zón, 230 V</t>
  </si>
  <si>
    <t>FT-UH8RF V2</t>
  </si>
  <si>
    <t>9010459544988</t>
  </si>
  <si>
    <t>RAD sběrnice 8 zón, 230 V, RF</t>
  </si>
  <si>
    <t>FT-BOOST UFH</t>
  </si>
  <si>
    <t>9010459560391</t>
  </si>
  <si>
    <t>RAD Boost</t>
  </si>
  <si>
    <t>FT-RF SWITCH</t>
  </si>
  <si>
    <t>9010459545657</t>
  </si>
  <si>
    <t>RAD RF switch</t>
  </si>
  <si>
    <t>FT-NEOHUB</t>
  </si>
  <si>
    <t>9010459545664</t>
  </si>
  <si>
    <t>RAD router neoHUB RF</t>
  </si>
  <si>
    <t>FT-AIR SENSOR RF</t>
  </si>
  <si>
    <t>9010459560407</t>
  </si>
  <si>
    <t>RAD snímač teploty vzduchu RF</t>
  </si>
  <si>
    <t>FT-FLOOR SENSOR</t>
  </si>
  <si>
    <t>9010459545619</t>
  </si>
  <si>
    <t>RAD snímač teploty podlahy</t>
  </si>
  <si>
    <t>FT-THIMBLE SENSOR</t>
  </si>
  <si>
    <t>9010459545626</t>
  </si>
  <si>
    <t>RAD snímač teploty vzduchu</t>
  </si>
  <si>
    <t>RADOPRESS WATT STĚNOVÉ A STROPNÍ VYTÁPĚNÍ/CHLAZENÍ</t>
  </si>
  <si>
    <t>WH-10x1,3-120</t>
  </si>
  <si>
    <t>WH trubka Pe-rt Evoh 10x1,3-role 120</t>
  </si>
  <si>
    <t>WH-10x1,3-240</t>
  </si>
  <si>
    <t>WH trubka Pe-rt Evoh 10x1,3-role 240</t>
  </si>
  <si>
    <t>WH-IV10</t>
  </si>
  <si>
    <t>WH oblouk fixační 10</t>
  </si>
  <si>
    <t>WH-FR10/2M</t>
  </si>
  <si>
    <t>WH lišta fixační 10/2m</t>
  </si>
  <si>
    <t>WH-FR20/1M</t>
  </si>
  <si>
    <t>WH lišta fixační 20/1m</t>
  </si>
  <si>
    <t>Sádrokartonový panel tl. 15 mm s integrovanou trubkou</t>
  </si>
  <si>
    <t>WH-GR151/1</t>
  </si>
  <si>
    <t>5997251132589</t>
  </si>
  <si>
    <t>WH GBP panel topný-chladící 1200x2000mm</t>
  </si>
  <si>
    <t>WH-GR151/2K</t>
  </si>
  <si>
    <t>5997251132596</t>
  </si>
  <si>
    <t>WH GBP panel topný-chladící 600x2000mm</t>
  </si>
  <si>
    <t>WH-GR151/2H</t>
  </si>
  <si>
    <t>5997251132602</t>
  </si>
  <si>
    <t>WH GBP panel topný-chladící 1200x1000mm</t>
  </si>
  <si>
    <t>WH-GR151/4</t>
  </si>
  <si>
    <t>5997251132619</t>
  </si>
  <si>
    <t>WH GBP panel topný-chladící 600x1000mm</t>
  </si>
  <si>
    <t>Pozink stropní panel s integrovanou trubkou</t>
  </si>
  <si>
    <t>WH-CDP-1000</t>
  </si>
  <si>
    <t>5997251145558</t>
  </si>
  <si>
    <t>WH CDP panel topný-chladící 336x1000mm</t>
  </si>
  <si>
    <t>WH-CDP-1100</t>
  </si>
  <si>
    <t>5997251145565</t>
  </si>
  <si>
    <t>WH CDP panel topný-chladící 336x1100mm</t>
  </si>
  <si>
    <t>WH-CDP-1200</t>
  </si>
  <si>
    <t>5997251145572</t>
  </si>
  <si>
    <t>WH CDP panel topný-chladící 336x1200mm</t>
  </si>
  <si>
    <t>WH-CDP-1300</t>
  </si>
  <si>
    <t>5997251145589</t>
  </si>
  <si>
    <t>WH CDP panel topný-chladící 336x1300mm</t>
  </si>
  <si>
    <t>WH-CDP-1400</t>
  </si>
  <si>
    <t>5997251145596</t>
  </si>
  <si>
    <t>WH CDP panel topný-chladící 336x1400mm</t>
  </si>
  <si>
    <t>WH-CDP-1500</t>
  </si>
  <si>
    <t>5997251145602</t>
  </si>
  <si>
    <t>WH CDP panel topný-chladící 336x1500mm</t>
  </si>
  <si>
    <t>WH-CDP-1600</t>
  </si>
  <si>
    <t>5997251145619</t>
  </si>
  <si>
    <t>WH CDP panel topný-chladící 336x1600mm</t>
  </si>
  <si>
    <t>WH-CDP-1700</t>
  </si>
  <si>
    <t>5997251145626</t>
  </si>
  <si>
    <t>WH CDP panel topný-chladící 336x1700mm</t>
  </si>
  <si>
    <t>WH-CDP-1800</t>
  </si>
  <si>
    <t>5997251145633</t>
  </si>
  <si>
    <t>WH CDP panel topný-chladící 336x1800mm</t>
  </si>
  <si>
    <t>WH-CDP-1900</t>
  </si>
  <si>
    <t>5997251145640</t>
  </si>
  <si>
    <t>WH CDP panel topný-chladící 336x1900mm</t>
  </si>
  <si>
    <t>WH-CDP-2000</t>
  </si>
  <si>
    <t>5997251145657</t>
  </si>
  <si>
    <t>WH CDP panel topný-chladící 336x2000mm</t>
  </si>
  <si>
    <t>WH-CDP-2100</t>
  </si>
  <si>
    <t>5997251145664</t>
  </si>
  <si>
    <t>WH CDP panel topný-chladící 336x2100mm</t>
  </si>
  <si>
    <t>WH-CDP-2200</t>
  </si>
  <si>
    <t>5997251145671</t>
  </si>
  <si>
    <t>WH CDP panel topný-chladící 336x2200mm</t>
  </si>
  <si>
    <t>WH-CDP-2300</t>
  </si>
  <si>
    <t>5997251145688</t>
  </si>
  <si>
    <t>WH CDP panel topný-chladící 336x2300mm</t>
  </si>
  <si>
    <t>WH-CDP-2400</t>
  </si>
  <si>
    <t>5997251145695</t>
  </si>
  <si>
    <t>WH CDP panel topný-chladící 336x2400mm</t>
  </si>
  <si>
    <t>WH-CDP-2500</t>
  </si>
  <si>
    <t>5997251145701</t>
  </si>
  <si>
    <t>WH CDP panel topný-chladící 336x2500mm</t>
  </si>
  <si>
    <t>Topný/chladící panel na kari síti pro aktivivané stropy</t>
  </si>
  <si>
    <t>WH-SL16</t>
  </si>
  <si>
    <t>5997251139816</t>
  </si>
  <si>
    <t>WH SLAB panel topný-chladící na kari síti</t>
  </si>
  <si>
    <t>M2</t>
  </si>
  <si>
    <t>WH-SLBOX</t>
  </si>
  <si>
    <t>5997251145718</t>
  </si>
  <si>
    <t>WH krytka konce potrubí</t>
  </si>
  <si>
    <t>PEP20/2.5MMU.II</t>
  </si>
  <si>
    <t>5998648336979</t>
  </si>
  <si>
    <t>WH chránička tvrdá hladká PVC 20mm-2,5m</t>
  </si>
  <si>
    <t>PEP20/2.5MMU.IIT</t>
  </si>
  <si>
    <t>5998648366044</t>
  </si>
  <si>
    <t>WH chránička tvrdá s hrdl. PVC 20mm-2,5m</t>
  </si>
  <si>
    <t>Topný/chladící panel na kari síti pro stropní instalaci</t>
  </si>
  <si>
    <t>8590860035516</t>
  </si>
  <si>
    <t>WH Klima Panel 2,7Mx2,2M 100 le.(spiral)</t>
  </si>
  <si>
    <t>8590860035653</t>
  </si>
  <si>
    <t>WH Klima Panel 2,7Mx2,2M 100 pr.(spiral)</t>
  </si>
  <si>
    <t>8590860035660</t>
  </si>
  <si>
    <t>WH Klima Panel 2,2Mx2,7M 100 le.(spiral)</t>
  </si>
  <si>
    <t>8590860035677</t>
  </si>
  <si>
    <t>WH Klima Panel 2,2Mx2,2M 100 pr.(spiral)</t>
  </si>
  <si>
    <t>Topná prefabrikovaná rohož s trubkou 16x2,0 mm PE-Rt Evoh</t>
  </si>
  <si>
    <t>WH topná rohož na jemné síti - rozteč trubky 150 mm</t>
  </si>
  <si>
    <t>WH topná rohož na jemné síti - rozteč trubky 100 mm</t>
  </si>
  <si>
    <t>Lisovací tvarovky pro trubku PE-RT Evoh 10x1,3</t>
  </si>
  <si>
    <t>WH-M10</t>
  </si>
  <si>
    <t>WH spojka 10</t>
  </si>
  <si>
    <t>WH-UAG10/1/2</t>
  </si>
  <si>
    <t>5997251114011</t>
  </si>
  <si>
    <t>WH přechod vnější závit 10/1/2"</t>
  </si>
  <si>
    <t>WH-R16/10</t>
  </si>
  <si>
    <t>WH redukce 16/10</t>
  </si>
  <si>
    <t>WH-R20/10</t>
  </si>
  <si>
    <t>WH redukce 20/10</t>
  </si>
  <si>
    <t>WH-T10</t>
  </si>
  <si>
    <t>5997251113953</t>
  </si>
  <si>
    <t>WH t-kus 10</t>
  </si>
  <si>
    <t>WH-T16/10/16</t>
  </si>
  <si>
    <t>WH t-kus redukovaný 16/10/16</t>
  </si>
  <si>
    <t>WH-T20/10/20</t>
  </si>
  <si>
    <t>WH t-kus redukovaný 20/10/20</t>
  </si>
  <si>
    <t>WH-KVA10/3/4</t>
  </si>
  <si>
    <t>5997251114028</t>
  </si>
  <si>
    <t>WH šroubení eurokonus 10</t>
  </si>
  <si>
    <t>Separátor vzduchu</t>
  </si>
  <si>
    <t>WH-SPV</t>
  </si>
  <si>
    <t>5997251118705</t>
  </si>
  <si>
    <t>WH separátor vzduchu a mikrobublin 1"</t>
  </si>
  <si>
    <t>Regulace pro stěnové a stropní systémy</t>
  </si>
  <si>
    <t>WH-FLS</t>
  </si>
  <si>
    <t>WH ćidlo teplotní pro RTD</t>
  </si>
  <si>
    <t>WH-EYMIX</t>
  </si>
  <si>
    <t>5998648300017</t>
  </si>
  <si>
    <t>WH PRO regulace topení a chlazení</t>
  </si>
  <si>
    <t>WH-1022</t>
  </si>
  <si>
    <t>5997251118750</t>
  </si>
  <si>
    <t>WH PRO centrální sběrnice 12 V</t>
  </si>
  <si>
    <t>WH-12</t>
  </si>
  <si>
    <t>5997251118767</t>
  </si>
  <si>
    <t>WH PRO rozšiřující sběrnice</t>
  </si>
  <si>
    <t>WH-DPLT</t>
  </si>
  <si>
    <t>5997251118781</t>
  </si>
  <si>
    <t>WH PRO nástěnná řídící jednotka</t>
  </si>
  <si>
    <t>WH-DPLD</t>
  </si>
  <si>
    <t>5997251118774</t>
  </si>
  <si>
    <t>WH nástěnná řídící jednotka s tlačítky</t>
  </si>
  <si>
    <t>WH-COMB</t>
  </si>
  <si>
    <t>5997251118798</t>
  </si>
  <si>
    <t>WH senzor teploty a vlhkosti</t>
  </si>
  <si>
    <t>WH-PS12V</t>
  </si>
  <si>
    <t>5997251118804</t>
  </si>
  <si>
    <t>WH PRO nápájení 12 V</t>
  </si>
  <si>
    <t>WH-TS</t>
  </si>
  <si>
    <t>5997251118811</t>
  </si>
  <si>
    <t>WH PRO senzor napájecí vody</t>
  </si>
  <si>
    <t>WH-TSO</t>
  </si>
  <si>
    <t>5997251145732</t>
  </si>
  <si>
    <t>WH senzor venkovní teploty</t>
  </si>
  <si>
    <t>WH-IM</t>
  </si>
  <si>
    <t>5997251118828</t>
  </si>
  <si>
    <t>WH interface pro vzdálený přístup</t>
  </si>
  <si>
    <t>WH-CAB1</t>
  </si>
  <si>
    <t>5997251135382</t>
  </si>
  <si>
    <t>WH prefabrikovaný rozvaděč s napájením</t>
  </si>
  <si>
    <t>WH-1022-l</t>
  </si>
  <si>
    <t>WH PRO 2 centrální sběrnice, 10 zón</t>
  </si>
  <si>
    <t>WH-PS12V-L</t>
  </si>
  <si>
    <t>5997251147194</t>
  </si>
  <si>
    <t>WH PRO 2 nápájení 12 V</t>
  </si>
  <si>
    <t>WH-TS-L</t>
  </si>
  <si>
    <t>WH PRO 2 senzor napájecí vody</t>
  </si>
  <si>
    <t>WH-DPLT-L</t>
  </si>
  <si>
    <t>WH PRO 2 nástěnná řídící jednotka</t>
  </si>
  <si>
    <t>WH-EYMIX-L</t>
  </si>
  <si>
    <t>WH PRO 2 regulace topení a chlazení</t>
  </si>
  <si>
    <t>WH-21311P</t>
  </si>
  <si>
    <t>5997251123914</t>
  </si>
  <si>
    <t>WH dvoucestný zónový ventil</t>
  </si>
  <si>
    <t>WH-PASM25</t>
  </si>
  <si>
    <t>5997251145749</t>
  </si>
  <si>
    <t>WH kompaktní blok pro topení a chlazení</t>
  </si>
  <si>
    <t>WH-V3GB</t>
  </si>
  <si>
    <t>5997251145756</t>
  </si>
  <si>
    <t>WH třícestný ventil se servopohonem</t>
  </si>
  <si>
    <t>WH-ACT120S</t>
  </si>
  <si>
    <t>5997251145763</t>
  </si>
  <si>
    <t>WH servopohon pro zónový ventil</t>
  </si>
  <si>
    <t>WH-VB32-2</t>
  </si>
  <si>
    <t>5997251145770</t>
  </si>
  <si>
    <t>WH rozdělovač pro 2 okruhy pro WH-PASM25</t>
  </si>
  <si>
    <t>WH-VB32-3</t>
  </si>
  <si>
    <t>5998648300208</t>
  </si>
  <si>
    <t>WH rozdělovač pro 3 okruhy pro WH-PASM25</t>
  </si>
  <si>
    <t>WH-VB32-4</t>
  </si>
  <si>
    <t>5998648300215</t>
  </si>
  <si>
    <t>WH rozdělovač pro 4 okruhy pro WH-PASM25</t>
  </si>
  <si>
    <t>WH-VB32-5</t>
  </si>
  <si>
    <t>5998648300222</t>
  </si>
  <si>
    <t>WH rozdělovač pro 5 okruhů pro WH-PASM25</t>
  </si>
  <si>
    <t>WH-VB32</t>
  </si>
  <si>
    <t>5997251145787</t>
  </si>
  <si>
    <t>WH objímky pro rozdělovače WH-VB32</t>
  </si>
  <si>
    <t>WH-HWQ60/80</t>
  </si>
  <si>
    <t>5997251145794</t>
  </si>
  <si>
    <t>WH hydraulický separátor</t>
  </si>
  <si>
    <t>PŘEDIZOLOVANÉ POTRUBNÍ SYSTÉMY</t>
  </si>
  <si>
    <t>Potrubí RUNNERY</t>
  </si>
  <si>
    <t>Rozvody vytápění SINGLE</t>
  </si>
  <si>
    <t>H11032</t>
  </si>
  <si>
    <t>8590860247209</t>
  </si>
  <si>
    <t>TER Vytápění SINGLE 110/32x2.9 PE-Xa</t>
  </si>
  <si>
    <t>Rozvody vytápění TWIN</t>
  </si>
  <si>
    <t>HD16025</t>
  </si>
  <si>
    <t>8590860247377</t>
  </si>
  <si>
    <t>TER Vytápění TWIN 160/25x2.3 PE-Xa</t>
  </si>
  <si>
    <t>HD16032</t>
  </si>
  <si>
    <t>8590860246899</t>
  </si>
  <si>
    <t>TER Vytápění TWIN 160/32x2.9 PE-Xa</t>
  </si>
  <si>
    <t>HD16040</t>
  </si>
  <si>
    <t>8590860247391</t>
  </si>
  <si>
    <t>TER Vytápění TWIN 160/40x3.7 PE-Xa</t>
  </si>
  <si>
    <t>HD16050</t>
  </si>
  <si>
    <t>8590860247407</t>
  </si>
  <si>
    <t>TER Vytápění TWIN 160/50x4.6 PE-Xa</t>
  </si>
  <si>
    <t>Rozvody TUV TWIN</t>
  </si>
  <si>
    <t>SD1603225</t>
  </si>
  <si>
    <t>8590860247582</t>
  </si>
  <si>
    <t>TER TUV TWIN 160/32 + 25 PE-Xa</t>
  </si>
  <si>
    <t>SD1604025</t>
  </si>
  <si>
    <t>8590860247599</t>
  </si>
  <si>
    <t>TER TUV TWIN 160/40 + 25 PE-Xa</t>
  </si>
  <si>
    <t>SD1605032</t>
  </si>
  <si>
    <t>8590860247612</t>
  </si>
  <si>
    <t>TER TUV TWIN 160/50 + 32 PE-Xa</t>
  </si>
  <si>
    <t>Rozvody QUATTRO</t>
  </si>
  <si>
    <t>Q160H32S2520</t>
  </si>
  <si>
    <t>8590860247636</t>
  </si>
  <si>
    <t>TER QUATTRO 160/2x32H + 25S + 20S</t>
  </si>
  <si>
    <t>Q160H32S3225</t>
  </si>
  <si>
    <t>8590860247643</t>
  </si>
  <si>
    <t>TER QUATTRO 160/2x32H + 32S + 25S</t>
  </si>
  <si>
    <t>Rozvody HEAT PUMP (vč. chrániček elektro)</t>
  </si>
  <si>
    <t>HP14032E32</t>
  </si>
  <si>
    <t>8590860247834</t>
  </si>
  <si>
    <t>TER HEAT PUMP 140/2x32H + 2x32EL</t>
  </si>
  <si>
    <t>HP16040E32</t>
  </si>
  <si>
    <t>8590860247841</t>
  </si>
  <si>
    <t>TER HEAT PUMP 160/2x40H + 2x32EL</t>
  </si>
  <si>
    <t>Potrubí</t>
  </si>
  <si>
    <t>H7525</t>
  </si>
  <si>
    <t>8590860247179</t>
  </si>
  <si>
    <t>TER Vytápění SINGLE 75/25x2.3 PE-Xa</t>
  </si>
  <si>
    <t>H11025</t>
  </si>
  <si>
    <t>8590860247186</t>
  </si>
  <si>
    <t>TER Vytápění SINGLE 110/25x2.3 PE-Xa</t>
  </si>
  <si>
    <t>H9032</t>
  </si>
  <si>
    <t>8590860247193</t>
  </si>
  <si>
    <t>TER Vytápění SINGLE 90/32x2.9 PE-Xa</t>
  </si>
  <si>
    <t>H9040</t>
  </si>
  <si>
    <t>8590860023773</t>
  </si>
  <si>
    <t>TER Vytápění SINGLE 90/40x3.7 PE-Xa</t>
  </si>
  <si>
    <t>H11040</t>
  </si>
  <si>
    <t>8590860247216</t>
  </si>
  <si>
    <t>TER Vytápění SINGLE 110/40x3.7 PE-Xa</t>
  </si>
  <si>
    <t>H14040</t>
  </si>
  <si>
    <t>8590860247223</t>
  </si>
  <si>
    <t>TER Vytápění SINGLE 140/40x3.7 PE-Xa</t>
  </si>
  <si>
    <t>H14050</t>
  </si>
  <si>
    <t>8590860247230</t>
  </si>
  <si>
    <t>TER Vytápění SINGLE 140/50x4.6 PE-Xa</t>
  </si>
  <si>
    <t>H16050</t>
  </si>
  <si>
    <t>8590860247247</t>
  </si>
  <si>
    <t>TER Vytápění SINGLE 160/50x4.6 PE-Xa</t>
  </si>
  <si>
    <t>H14063</t>
  </si>
  <si>
    <t>8590860247254</t>
  </si>
  <si>
    <t>TER Vytápění SINGLE 140/63x5.8 PE-Xa</t>
  </si>
  <si>
    <t>H16063</t>
  </si>
  <si>
    <t>8590860247261</t>
  </si>
  <si>
    <t>TER Vytápění SINGLE 160/63x5.8 PE-Xa</t>
  </si>
  <si>
    <t>H16075</t>
  </si>
  <si>
    <t>8590860247278</t>
  </si>
  <si>
    <t>TER Vytápění SINGLE 160/75x6.8 PE-Xa</t>
  </si>
  <si>
    <t>H20075</t>
  </si>
  <si>
    <t>8590860247285</t>
  </si>
  <si>
    <t>TER Vytápění SINGLE 200/75x6.8 PE-Xa</t>
  </si>
  <si>
    <t>H16090</t>
  </si>
  <si>
    <t>8590860247292</t>
  </si>
  <si>
    <t>TER Vytápění SINGLE 160/90x8.2 PE-Xa</t>
  </si>
  <si>
    <t>H20090</t>
  </si>
  <si>
    <t>8590860247308</t>
  </si>
  <si>
    <t>TER Vytápění SINGLE 200/90x8.2 PE-Xa</t>
  </si>
  <si>
    <t>H22590</t>
  </si>
  <si>
    <t>8590860247315</t>
  </si>
  <si>
    <t>TER Vytápění SINGLE 225/90x8.2 PE-Xa</t>
  </si>
  <si>
    <t>H200110</t>
  </si>
  <si>
    <t>8590860247322</t>
  </si>
  <si>
    <t>TER Vytápění SINGLE 200/110x10.0 PE-Xa</t>
  </si>
  <si>
    <t>H225110</t>
  </si>
  <si>
    <t>8590860247339</t>
  </si>
  <si>
    <t>TER Vytápění SINGLE 225/110x10.0 PE-Xa</t>
  </si>
  <si>
    <t>H200125</t>
  </si>
  <si>
    <t>8590860247346</t>
  </si>
  <si>
    <t>TER Vytápění SINGLE 200/125x11.4 PE-Xa</t>
  </si>
  <si>
    <t>H225125</t>
  </si>
  <si>
    <t>8590860247353</t>
  </si>
  <si>
    <t>TER Vytápění SINGLE 225/125x11.4 PE-Xa</t>
  </si>
  <si>
    <t>HD14025</t>
  </si>
  <si>
    <t>8590860247360</t>
  </si>
  <si>
    <t>TER Vytápění TWIN 140/25x2.3 PE-Xa</t>
  </si>
  <si>
    <t>HD14032</t>
  </si>
  <si>
    <t>8590860247384</t>
  </si>
  <si>
    <t>TER Vytápění TWIN 140/32x2.9 PE-Xa</t>
  </si>
  <si>
    <t>HD14040</t>
  </si>
  <si>
    <t>8590860023780</t>
  </si>
  <si>
    <t>TER Vytápění TWIN 140/40x3.7 PE-Xa</t>
  </si>
  <si>
    <t>HD20050</t>
  </si>
  <si>
    <t>8590860247414</t>
  </si>
  <si>
    <t>TER Vytápění TWIN 200/50x4.6 PE-Xa</t>
  </si>
  <si>
    <t>HD20063</t>
  </si>
  <si>
    <t>8590860247421</t>
  </si>
  <si>
    <t>TER Vytápění TWIN 200/63x5.8 PE-Xa</t>
  </si>
  <si>
    <t>HD22563</t>
  </si>
  <si>
    <t>8590860247438</t>
  </si>
  <si>
    <t>TER Vytápění TWIN 225/63x5.8 PE-Xa</t>
  </si>
  <si>
    <t>HD22575</t>
  </si>
  <si>
    <t>3447640301437</t>
  </si>
  <si>
    <t>TER Vytápění TWIN 225/75x6.8 PE-Xa</t>
  </si>
  <si>
    <t>Rozvody TUV SINGLE</t>
  </si>
  <si>
    <t>S7525</t>
  </si>
  <si>
    <t>8590860247445</t>
  </si>
  <si>
    <t>TER TUV SINGLE 75/25x3.5 PE-Xa</t>
  </si>
  <si>
    <t>S9032</t>
  </si>
  <si>
    <t>8590860247452</t>
  </si>
  <si>
    <t>TER TUV SINGLE 90/32x4.4 PE-Xa</t>
  </si>
  <si>
    <t>S14032</t>
  </si>
  <si>
    <t>8590860247469</t>
  </si>
  <si>
    <t>TER TUV SINGLE 140/32x4.4 PE-Xa</t>
  </si>
  <si>
    <t>S16032</t>
  </si>
  <si>
    <t>8590860247476</t>
  </si>
  <si>
    <t>TER TUV SINGLE 160/32x4.4 PE-Xa</t>
  </si>
  <si>
    <t>S9040</t>
  </si>
  <si>
    <t>8590860247483</t>
  </si>
  <si>
    <t>TER TUV SINGLE 90/40x5.5 PE-Xa</t>
  </si>
  <si>
    <t>S14040</t>
  </si>
  <si>
    <t>8590860247490</t>
  </si>
  <si>
    <t>TER TUV SINGLE 140/40x5.5 PE-Xa</t>
  </si>
  <si>
    <t>S16040</t>
  </si>
  <si>
    <t>8590860247506</t>
  </si>
  <si>
    <t>TER TUV SINGLE 160/40x5.5 PE-Xa</t>
  </si>
  <si>
    <t>S14050</t>
  </si>
  <si>
    <t>8590860247513</t>
  </si>
  <si>
    <t>TER TUV SINGLE 140/50x6.9 PE-Xa</t>
  </si>
  <si>
    <t>S16050</t>
  </si>
  <si>
    <t>8590860247520</t>
  </si>
  <si>
    <t>TER TUV SINGLE 160/50x6.9 PE-Xa</t>
  </si>
  <si>
    <t>S14063</t>
  </si>
  <si>
    <t>8590860247537</t>
  </si>
  <si>
    <t>TER TUV SINGLE 140/63x8.7 PE-Xa</t>
  </si>
  <si>
    <t>S16063</t>
  </si>
  <si>
    <t>8590860247544</t>
  </si>
  <si>
    <t>TER TUV SINGLE 160/63x8.7 PE-Xa</t>
  </si>
  <si>
    <t>S16075</t>
  </si>
  <si>
    <t>8590860252029</t>
  </si>
  <si>
    <t>TER TUV SINGLE 160/75x10.3 PE-Xa</t>
  </si>
  <si>
    <t>S20075</t>
  </si>
  <si>
    <t>8590860252036</t>
  </si>
  <si>
    <t>TER TUV SINGLE 200/75x10.3 PE-Xa</t>
  </si>
  <si>
    <t>S16090</t>
  </si>
  <si>
    <t>8590860252043</t>
  </si>
  <si>
    <t>TER TUV SINGLE 160/90x12.3 PE-Xa</t>
  </si>
  <si>
    <t>S20090</t>
  </si>
  <si>
    <t>8590860252050</t>
  </si>
  <si>
    <t>TER TUV SINGLE 200/90x12.3 PE-Xa</t>
  </si>
  <si>
    <t>S200110</t>
  </si>
  <si>
    <t>8590860252067</t>
  </si>
  <si>
    <t>TER TUV SINGLE 200/110x15.1 PE-Xa</t>
  </si>
  <si>
    <t>SD1402520</t>
  </si>
  <si>
    <t>8590860247551</t>
  </si>
  <si>
    <t>TER TUV TWIN 140/25 + 20 PE-Xa</t>
  </si>
  <si>
    <t>SD16025</t>
  </si>
  <si>
    <t>8590860247568</t>
  </si>
  <si>
    <t>TER TUV TWIN 160/25 + 25 PE-Xa</t>
  </si>
  <si>
    <t>SD1403225</t>
  </si>
  <si>
    <t>8590860247575</t>
  </si>
  <si>
    <t>TER TUV TWIN 140/32 + 25 PE-Xa</t>
  </si>
  <si>
    <t>SD1605025</t>
  </si>
  <si>
    <t>8590860247605</t>
  </si>
  <si>
    <t>TER TUV TWIN 160/50 + 25 PE-Xa</t>
  </si>
  <si>
    <t>Q160H25S2520</t>
  </si>
  <si>
    <t>8590860247629</t>
  </si>
  <si>
    <t>TER QUATTRO 160/2x25H + 25S + 20S</t>
  </si>
  <si>
    <t>Q200H40S4032</t>
  </si>
  <si>
    <t>8590860247650</t>
  </si>
  <si>
    <t>TER QUATTRO 200/2x40H + 40S + 32S</t>
  </si>
  <si>
    <t>HP16050E32</t>
  </si>
  <si>
    <t>TER HEAT PUMP 160/2x50H + 2x32EL</t>
  </si>
  <si>
    <t>Rozvody chladící vody SINGLE</t>
  </si>
  <si>
    <t>C7525</t>
  </si>
  <si>
    <t>8590860247667</t>
  </si>
  <si>
    <t>TER Chlazení SINGLE 75/25x2.3 PE-HD</t>
  </si>
  <si>
    <t>C9032</t>
  </si>
  <si>
    <t>8590860247674</t>
  </si>
  <si>
    <t>TER Chlazení SINGLE 90/32x2.9 PE-HD</t>
  </si>
  <si>
    <t>C9040</t>
  </si>
  <si>
    <t>8590860247681</t>
  </si>
  <si>
    <t>TER Chlazení SINGLE 90/40x3.7 PE-HD</t>
  </si>
  <si>
    <t>C14050</t>
  </si>
  <si>
    <t>8590860247698</t>
  </si>
  <si>
    <t>TER Chlazení SINGLE 140/50x4.6 PE-HD</t>
  </si>
  <si>
    <t>C14063</t>
  </si>
  <si>
    <t>8590860247704</t>
  </si>
  <si>
    <t>TER Chlazení SINGLE 140/63x5.8 PE-HD</t>
  </si>
  <si>
    <t>C16075</t>
  </si>
  <si>
    <t>8590860247711</t>
  </si>
  <si>
    <t>TER Chlazení SINGLE 160/75x6.8 PE-HD</t>
  </si>
  <si>
    <t>C16090</t>
  </si>
  <si>
    <t>8590860247728</t>
  </si>
  <si>
    <t>TER Chlazení SINGLE 160/90x8.2 PE-HD</t>
  </si>
  <si>
    <t>C200110</t>
  </si>
  <si>
    <t>8590860247735</t>
  </si>
  <si>
    <t>TER Chlazení SINGLE 200/110x10.0 PE-HD</t>
  </si>
  <si>
    <t>C200125</t>
  </si>
  <si>
    <t>8590860247742</t>
  </si>
  <si>
    <t>TER Chlazení SINGLE 200/125x11.4 PE-HD</t>
  </si>
  <si>
    <t xml:space="preserve">Rozvody chladící vody SINGLE s ochranou proti </t>
  </si>
  <si>
    <t>C7525W10</t>
  </si>
  <si>
    <t>8590860023797</t>
  </si>
  <si>
    <t>TER Chlazení SINGLE 75/25x2.3 PE-HD+TK</t>
  </si>
  <si>
    <t>mrazu</t>
  </si>
  <si>
    <t>C7532W10</t>
  </si>
  <si>
    <t>8590860247759</t>
  </si>
  <si>
    <t>TER Chlazení SINGLE 75/32x2.9 PE-HD+TK</t>
  </si>
  <si>
    <t>C9040W10</t>
  </si>
  <si>
    <t>8590860247766</t>
  </si>
  <si>
    <t>TER Chlazení SINGLE 90/40x3.7 PE-HD+TK</t>
  </si>
  <si>
    <t>C14050W10</t>
  </si>
  <si>
    <t>8590860247773</t>
  </si>
  <si>
    <t>TER Chlazení SINGLE 140/50x4.6 PE-HD+TK</t>
  </si>
  <si>
    <t>C14063W10</t>
  </si>
  <si>
    <t>8590860247780</t>
  </si>
  <si>
    <t>TER Chlazení SINGLE 140/63x5.8 PE-HD+TK</t>
  </si>
  <si>
    <t>C16075W10</t>
  </si>
  <si>
    <t>8590860247797</t>
  </si>
  <si>
    <t>TER Chlazení SINGLE 160/75x6.8 PE-HD+TK</t>
  </si>
  <si>
    <t>C16090W10</t>
  </si>
  <si>
    <t>8590860247803</t>
  </si>
  <si>
    <t>TER Chlazení SINGLE 160/90x8.2 PE-HD+TK</t>
  </si>
  <si>
    <t>C200110W10</t>
  </si>
  <si>
    <t>8590860247810</t>
  </si>
  <si>
    <t>TER Chlazení SINGLE 200/110x10.0PE-HD+TK</t>
  </si>
  <si>
    <t>C200125W10</t>
  </si>
  <si>
    <t>8590860247827</t>
  </si>
  <si>
    <t>TER Chlazení SINGLE 200/125x11.4PE-HD+TK</t>
  </si>
  <si>
    <t>Příslušenství</t>
  </si>
  <si>
    <t>PE-X závit. spojky pro rozvody vytápění - SDR 11</t>
  </si>
  <si>
    <t>HC25/0.75M</t>
  </si>
  <si>
    <t>8590860247858</t>
  </si>
  <si>
    <t>TER PE-X přechod závit Vytápění 25x3/4"</t>
  </si>
  <si>
    <t>HC32/1M</t>
  </si>
  <si>
    <t>8590860247865</t>
  </si>
  <si>
    <t>TER PE-X přechod závit Vytápění 32x1''</t>
  </si>
  <si>
    <t>HC40/1.25M</t>
  </si>
  <si>
    <t>8590860247872</t>
  </si>
  <si>
    <t>TER PE-X přechod závit Vytápění 40x5/4''</t>
  </si>
  <si>
    <t>HC50/1.5M</t>
  </si>
  <si>
    <t>8590860247889</t>
  </si>
  <si>
    <t>TER PE-X přechod závit Vytápění 50x6/4''</t>
  </si>
  <si>
    <t>HC63/2M</t>
  </si>
  <si>
    <t>8590860247896</t>
  </si>
  <si>
    <t>TER PE-X přechod závit Vytápění 63x2''</t>
  </si>
  <si>
    <t>HC75/2.5M</t>
  </si>
  <si>
    <t>8590860247902</t>
  </si>
  <si>
    <t>TER PE-X přechod závit Vytápění 75x2,5''</t>
  </si>
  <si>
    <t>HC90/3M</t>
  </si>
  <si>
    <t>8590860247919</t>
  </si>
  <si>
    <t>TER PE-X přechod závit Vytápění 90x3''</t>
  </si>
  <si>
    <t>HC110/4M</t>
  </si>
  <si>
    <t>8590860247926</t>
  </si>
  <si>
    <t>TER PE-X přechod závit Vytápění 110x4''</t>
  </si>
  <si>
    <t>HC125/4M</t>
  </si>
  <si>
    <t>8590860247933</t>
  </si>
  <si>
    <t>TER PE-X přechod závit Vytápění 125x4''</t>
  </si>
  <si>
    <t>PE-X x PE-X spojky pro rozvody vytápění - SDR 11</t>
  </si>
  <si>
    <t>HC25x25</t>
  </si>
  <si>
    <t>8590860247940</t>
  </si>
  <si>
    <t>TER PE-X x PE-X spojka Vytápění 25x25</t>
  </si>
  <si>
    <t>HC32x32</t>
  </si>
  <si>
    <t>8590860247957</t>
  </si>
  <si>
    <t>TER PE-X x PE-X spojka Vytápění 32x32</t>
  </si>
  <si>
    <t>HC40x40</t>
  </si>
  <si>
    <t>8590860247964</t>
  </si>
  <si>
    <t>TER PE-X x PE-X spojka Vytápění 40x40</t>
  </si>
  <si>
    <t>HC50x50</t>
  </si>
  <si>
    <t>8590860247971</t>
  </si>
  <si>
    <t>TER PE-X x PE-X spojka Vytápění 50x50</t>
  </si>
  <si>
    <t>HC63x63</t>
  </si>
  <si>
    <t>8590860247988</t>
  </si>
  <si>
    <t>TER PE-X x PE-X spojka Vytápění 63x63</t>
  </si>
  <si>
    <t>HC75x75</t>
  </si>
  <si>
    <t>8590860247995</t>
  </si>
  <si>
    <t>TER PE-X x PE-X spojka Vytápění 75x75</t>
  </si>
  <si>
    <t>HC90x90</t>
  </si>
  <si>
    <t>8590860248008</t>
  </si>
  <si>
    <t>TER PE-X x PE-X spojka Vytápění 90x90</t>
  </si>
  <si>
    <t>HC110x110</t>
  </si>
  <si>
    <t>8590860248015</t>
  </si>
  <si>
    <t>TER PE-X x PE-X spojka Vytápění 110x110</t>
  </si>
  <si>
    <t>HC125x125</t>
  </si>
  <si>
    <t>8590860248022</t>
  </si>
  <si>
    <t>TER PE-X x PE-X spojka Vytápění 125x125</t>
  </si>
  <si>
    <t>PE-X x PE-X L-spojky pro rozvody vytápění - SDR 11</t>
  </si>
  <si>
    <t>HLC25x25</t>
  </si>
  <si>
    <t>8590860248039</t>
  </si>
  <si>
    <t>TER PE-X x PE-X koleno Vytápění 25x25</t>
  </si>
  <si>
    <t>HLC32x32</t>
  </si>
  <si>
    <t>8590860248046</t>
  </si>
  <si>
    <t>TER PE-X x PE-X koleno Vytápění 32x32</t>
  </si>
  <si>
    <t>HLC40x40</t>
  </si>
  <si>
    <t>8590860248053</t>
  </si>
  <si>
    <t>TER PE-X x PE-X koleno Vytápění 40x40</t>
  </si>
  <si>
    <t>HLC50x50</t>
  </si>
  <si>
    <t>8590860248060</t>
  </si>
  <si>
    <t>TER PE-X x PE-X koleno Vytápění 50x50</t>
  </si>
  <si>
    <t>HLC63x63</t>
  </si>
  <si>
    <t>8590860248077</t>
  </si>
  <si>
    <t>TER PE-X x PE-X koleno Vytápění 63x63</t>
  </si>
  <si>
    <t>HLC75x75</t>
  </si>
  <si>
    <t>8590860248084</t>
  </si>
  <si>
    <t>TER PE-X x PE-X koleno Vytápění 75x75</t>
  </si>
  <si>
    <t>HLC90x90</t>
  </si>
  <si>
    <t>8590860248091</t>
  </si>
  <si>
    <t>TER PE-X x PE-X koleno Vytápění 90x90</t>
  </si>
  <si>
    <t>HLC110x110</t>
  </si>
  <si>
    <t>8590860248107</t>
  </si>
  <si>
    <t>TER PE-X x PE-X koleno Vytápění 110x110</t>
  </si>
  <si>
    <t>HLC125x125</t>
  </si>
  <si>
    <t>8590860248114</t>
  </si>
  <si>
    <t>TER PE-X x PE-X koleno Vytápění 125x125</t>
  </si>
  <si>
    <t>Navařovací konektory pro rozvody vytápění - SDR 11</t>
  </si>
  <si>
    <t>HC25/27W</t>
  </si>
  <si>
    <t>8590860248121</t>
  </si>
  <si>
    <t>TER Navařovací koncovka Vytápění 25x27</t>
  </si>
  <si>
    <t>HC32/33W</t>
  </si>
  <si>
    <t>8590860248138</t>
  </si>
  <si>
    <t>TER Navařovací koncovka Vytápění 32x33</t>
  </si>
  <si>
    <t>HC40/42W</t>
  </si>
  <si>
    <t>8590860248145</t>
  </si>
  <si>
    <t>TER Navařovací koncovka Vytápění 40x42</t>
  </si>
  <si>
    <t>HC50/48W</t>
  </si>
  <si>
    <t>8590860248152</t>
  </si>
  <si>
    <t>TER Navařovací koncovka Vytápění 50x48</t>
  </si>
  <si>
    <t>HC63/60W</t>
  </si>
  <si>
    <t>8590860248169</t>
  </si>
  <si>
    <t>TER Navařovací koncovka Vytápění 63x60</t>
  </si>
  <si>
    <t>HC75/76W</t>
  </si>
  <si>
    <t>8590860248176</t>
  </si>
  <si>
    <t>TER Navařovací koncovka Vytápění 75x76</t>
  </si>
  <si>
    <t>HC90/89W</t>
  </si>
  <si>
    <t>8590860248183</t>
  </si>
  <si>
    <t>TER Navařovací koncovka Vytápění 90x89</t>
  </si>
  <si>
    <t>HC110/114W</t>
  </si>
  <si>
    <t>8590860248190</t>
  </si>
  <si>
    <t>TER Navařovací koncovka Vytápění 110x114</t>
  </si>
  <si>
    <t>HC125/114W</t>
  </si>
  <si>
    <t>8590860248206</t>
  </si>
  <si>
    <t>TER Navařovací koncovka Vytápění 125x114</t>
  </si>
  <si>
    <t>PE-X závitové spojky pro rozvody TUV - SDR 7.4</t>
  </si>
  <si>
    <t>SC20/0.75M</t>
  </si>
  <si>
    <t>8590860248213</t>
  </si>
  <si>
    <t>TER PE-X přechod závit TUV 20x3/4''</t>
  </si>
  <si>
    <t>SC25/0.75M</t>
  </si>
  <si>
    <t>8590860248220</t>
  </si>
  <si>
    <t>TER PE-X přechod závit TUV 25x3/4''</t>
  </si>
  <si>
    <t>SC32/1M</t>
  </si>
  <si>
    <t>8590860248237</t>
  </si>
  <si>
    <t>TER PE-X přechod závit TUV 32x1''</t>
  </si>
  <si>
    <t>SC40/1.25M</t>
  </si>
  <si>
    <t>8590860248244</t>
  </si>
  <si>
    <t>TER PE-X přechod závit TUV 40x5/4''</t>
  </si>
  <si>
    <t>SC50/1.5M</t>
  </si>
  <si>
    <t>8590860248251</t>
  </si>
  <si>
    <t>TER PE-X přechod závit TUV 50x6/4''</t>
  </si>
  <si>
    <t>SC63/2M</t>
  </si>
  <si>
    <t>8590860248268</t>
  </si>
  <si>
    <t>TER PE-X přechod závit TUV 63x2''</t>
  </si>
  <si>
    <t>SC75/2.5M</t>
  </si>
  <si>
    <t>8590860252074</t>
  </si>
  <si>
    <t>TER PE-X přechod závit TUV 75x2,5''</t>
  </si>
  <si>
    <t>SC90/3M</t>
  </si>
  <si>
    <t>8590860252081</t>
  </si>
  <si>
    <t>TER PE-X přechod závit TUV 90x3''</t>
  </si>
  <si>
    <t>SC110/4M</t>
  </si>
  <si>
    <t>8590860252098</t>
  </si>
  <si>
    <t>TER PE-X přechod závit TUV 110x4''</t>
  </si>
  <si>
    <t>PE-X x PE-X spojky pro rozvody TUV - SDR 7.4</t>
  </si>
  <si>
    <t>SC20X20</t>
  </si>
  <si>
    <t>8590860023803</t>
  </si>
  <si>
    <t>TER PE-X x PE-X spojka TUV 20x20</t>
  </si>
  <si>
    <t>SC25X25</t>
  </si>
  <si>
    <t>8590860023810</t>
  </si>
  <si>
    <t>TER PE-X x PE-X spojka TUV 25x25</t>
  </si>
  <si>
    <t>SC32X32</t>
  </si>
  <si>
    <t>8590860023827</t>
  </si>
  <si>
    <t>TER PE-X x PE-X spojka TUV 32x32</t>
  </si>
  <si>
    <t>SC40X40</t>
  </si>
  <si>
    <t>8590860023834</t>
  </si>
  <si>
    <t>TER PE-X x PE-X spojka TUV 40x40</t>
  </si>
  <si>
    <t>SC50X50</t>
  </si>
  <si>
    <t>8590860023841</t>
  </si>
  <si>
    <t>TER PE-X x PE-X spojka TUV 50x50</t>
  </si>
  <si>
    <t>SC63X63</t>
  </si>
  <si>
    <t>8590860023858</t>
  </si>
  <si>
    <t>TER PE-X x PE-X spojka TUV 63x63</t>
  </si>
  <si>
    <t>SC75X75</t>
  </si>
  <si>
    <t>8590860023865</t>
  </si>
  <si>
    <t>TER PE-X x PE-X spojka TUV 75x75</t>
  </si>
  <si>
    <t>SC90X90</t>
  </si>
  <si>
    <t>8590860023872</t>
  </si>
  <si>
    <t>TER PE-X x PE-X spojka TUV 90x90</t>
  </si>
  <si>
    <t>SC110X110</t>
  </si>
  <si>
    <t>8590860023889</t>
  </si>
  <si>
    <t>TER PE-X x PE-X spojka TUV 110x110</t>
  </si>
  <si>
    <t>Upevňovací body</t>
  </si>
  <si>
    <t>FP0.75</t>
  </si>
  <si>
    <t>8590860248275</t>
  </si>
  <si>
    <t>TER Upínací bod 3/4" F+M</t>
  </si>
  <si>
    <t>FP1</t>
  </si>
  <si>
    <t>8590860248282</t>
  </si>
  <si>
    <t>TER Upínací bod 1" F+M</t>
  </si>
  <si>
    <t>FP1.25</t>
  </si>
  <si>
    <t>8590860248299</t>
  </si>
  <si>
    <t>TER Upínací bod 5/4" F+M</t>
  </si>
  <si>
    <t>FP1.5</t>
  </si>
  <si>
    <t>8590860248305</t>
  </si>
  <si>
    <t>TER Upínací bod 6/4" F+M</t>
  </si>
  <si>
    <t>FP2</t>
  </si>
  <si>
    <t>8590860248312</t>
  </si>
  <si>
    <t>TER Upínací bod 2" F+M</t>
  </si>
  <si>
    <t>FP2.5</t>
  </si>
  <si>
    <t>8590860248329</t>
  </si>
  <si>
    <t>TER Upínací bod 2,5" F+M</t>
  </si>
  <si>
    <t>FP3</t>
  </si>
  <si>
    <t>8590860248336</t>
  </si>
  <si>
    <t>TER Upínací bod 3" F+M</t>
  </si>
  <si>
    <t>FP4</t>
  </si>
  <si>
    <t>8590860248343</t>
  </si>
  <si>
    <t>TER Upínací bod 4" F+M</t>
  </si>
  <si>
    <t>Nátrubky</t>
  </si>
  <si>
    <t>SL0.75</t>
  </si>
  <si>
    <t>8590860248350</t>
  </si>
  <si>
    <t>TER Nátrubek 3/4" F+F</t>
  </si>
  <si>
    <t>SL1</t>
  </si>
  <si>
    <t>8590860248367</t>
  </si>
  <si>
    <t>TER Nátrubek 1" F+F</t>
  </si>
  <si>
    <t>SL1.25</t>
  </si>
  <si>
    <t>8590860248374</t>
  </si>
  <si>
    <t>TER Nátrubek 5/4" F+F</t>
  </si>
  <si>
    <t>SL1.5</t>
  </si>
  <si>
    <t>8590860248381</t>
  </si>
  <si>
    <t>TER Nátrubek 6/4" F+F</t>
  </si>
  <si>
    <t>SL2</t>
  </si>
  <si>
    <t>8590860248398</t>
  </si>
  <si>
    <t>TER Nátrubek 2" F+F</t>
  </si>
  <si>
    <t>SL2.5</t>
  </si>
  <si>
    <t>8590860248404</t>
  </si>
  <si>
    <t>TER Nátrubek 2,5" F+F</t>
  </si>
  <si>
    <t>SL3</t>
  </si>
  <si>
    <t>8590860248411</t>
  </si>
  <si>
    <t>TER Nátrubek 3" F+F</t>
  </si>
  <si>
    <t>SL4</t>
  </si>
  <si>
    <t>8590860248428</t>
  </si>
  <si>
    <t>TER Nátrubek 4" F+F</t>
  </si>
  <si>
    <t>Kolena (90°)</t>
  </si>
  <si>
    <t>EL0.75</t>
  </si>
  <si>
    <t>8590860248435</t>
  </si>
  <si>
    <t>TER Koleno 90° 3/4" F+F</t>
  </si>
  <si>
    <t>EL1</t>
  </si>
  <si>
    <t>8590860248442</t>
  </si>
  <si>
    <t>TER Koleno 90° 1" F+F</t>
  </si>
  <si>
    <t>EL1.25</t>
  </si>
  <si>
    <t>8590860248459</t>
  </si>
  <si>
    <t>TER Koleno 90° 5/4" F+F</t>
  </si>
  <si>
    <t>EL1.5</t>
  </si>
  <si>
    <t>8590860248466</t>
  </si>
  <si>
    <t>TER Koleno 90° 6/4" F+F</t>
  </si>
  <si>
    <t>EL2</t>
  </si>
  <si>
    <t>8590860248473</t>
  </si>
  <si>
    <t>TER Koleno 90° 2" F+F</t>
  </si>
  <si>
    <t>EL2.5</t>
  </si>
  <si>
    <t>8590860248480</t>
  </si>
  <si>
    <t>TER Koleno 90° 2,5" F+F</t>
  </si>
  <si>
    <t>EL3</t>
  </si>
  <si>
    <t>8590860248497</t>
  </si>
  <si>
    <t>TER Koleno 90° 3" F+F</t>
  </si>
  <si>
    <t>EL4</t>
  </si>
  <si>
    <t>8590860248503</t>
  </si>
  <si>
    <t>TER Koleno 90° 4" F+F</t>
  </si>
  <si>
    <t>T-kusy</t>
  </si>
  <si>
    <t>TP0.75</t>
  </si>
  <si>
    <t>8590860248510</t>
  </si>
  <si>
    <t>TER T-kus 3/4" F+F+F</t>
  </si>
  <si>
    <t>TP1</t>
  </si>
  <si>
    <t>8590860248527</t>
  </si>
  <si>
    <t>TER T-kus 1" F+F+F</t>
  </si>
  <si>
    <t>TP1.25</t>
  </si>
  <si>
    <t>8590860248534</t>
  </si>
  <si>
    <t>TER T-kus 5/4" F+F+F</t>
  </si>
  <si>
    <t>TP1.5</t>
  </si>
  <si>
    <t>8590860248541</t>
  </si>
  <si>
    <t>TER T-kus 6/4" F+F+F</t>
  </si>
  <si>
    <t>TP2</t>
  </si>
  <si>
    <t>8590860248558</t>
  </si>
  <si>
    <t>TER T-kus 2" F+F+F</t>
  </si>
  <si>
    <t>TP2.5</t>
  </si>
  <si>
    <t>8590860248565</t>
  </si>
  <si>
    <t>TER T-kus 2,5" F+F+F</t>
  </si>
  <si>
    <t>TP3</t>
  </si>
  <si>
    <t>8590860248572</t>
  </si>
  <si>
    <t>TER T-kus 3" F+F+F</t>
  </si>
  <si>
    <t>TP4</t>
  </si>
  <si>
    <t>8590860248589</t>
  </si>
  <si>
    <t>TER T-kus 4" F+F+F</t>
  </si>
  <si>
    <t>RB1/0.75</t>
  </si>
  <si>
    <t>8590860248596</t>
  </si>
  <si>
    <t>TER Redukce 1" M x 3/4" F</t>
  </si>
  <si>
    <t>RB1.25/0.75</t>
  </si>
  <si>
    <t>8590860248602</t>
  </si>
  <si>
    <t>TER Redukce 5/4" M x 3/4" F</t>
  </si>
  <si>
    <t>RB1.25/1</t>
  </si>
  <si>
    <t>8590860248619</t>
  </si>
  <si>
    <t>TER Redukce 5/4" M x 1" F</t>
  </si>
  <si>
    <t>RB1.5/0.75</t>
  </si>
  <si>
    <t>8590860248626</t>
  </si>
  <si>
    <t>TER Redukce 6/4" M x 3/4" F</t>
  </si>
  <si>
    <t>RB1.5/1</t>
  </si>
  <si>
    <t>8590860248633</t>
  </si>
  <si>
    <t>TER Redukce 6/4" M x 1" F</t>
  </si>
  <si>
    <t>RB1.5/1.25</t>
  </si>
  <si>
    <t>8590860248640</t>
  </si>
  <si>
    <t>TER Redukce 6/4" M x 5/4" F</t>
  </si>
  <si>
    <t>RB2/0.75</t>
  </si>
  <si>
    <t>8590860248657</t>
  </si>
  <si>
    <t>TER Redukce 2" M x 3/4" F</t>
  </si>
  <si>
    <t>RB2/1</t>
  </si>
  <si>
    <t>8590860248664</t>
  </si>
  <si>
    <t>TER Redukce 2" M x 1" F</t>
  </si>
  <si>
    <t>RB2/1.25</t>
  </si>
  <si>
    <t>8590860248671</t>
  </si>
  <si>
    <t>TER Redukce 2" M x 5/4" F</t>
  </si>
  <si>
    <t>RB2/1.5</t>
  </si>
  <si>
    <t>8590860248688</t>
  </si>
  <si>
    <t>TER Redukce 2" M x 6/4" F</t>
  </si>
  <si>
    <t>RB2.5/1.25</t>
  </si>
  <si>
    <t>8590860248695</t>
  </si>
  <si>
    <t>TER Redukce 2,5" M x 5/4" F</t>
  </si>
  <si>
    <t>RB2.5/1.5</t>
  </si>
  <si>
    <t>8590860248701</t>
  </si>
  <si>
    <t>TER Redukce 2,5" M x 6/4" F</t>
  </si>
  <si>
    <t>RB2.5/2</t>
  </si>
  <si>
    <t>8590860248718</t>
  </si>
  <si>
    <t>TER Redukce 2,5" M x 2" F</t>
  </si>
  <si>
    <t>RB3/1</t>
  </si>
  <si>
    <t>8590860248725</t>
  </si>
  <si>
    <t>TER Redukce 3" M x 1" F</t>
  </si>
  <si>
    <t>RB3/1.25</t>
  </si>
  <si>
    <t>8590860248732</t>
  </si>
  <si>
    <t>TER Redukce 3" M x 5/4" F</t>
  </si>
  <si>
    <t>RB3/1.5</t>
  </si>
  <si>
    <t>8590860248749</t>
  </si>
  <si>
    <t>TER Redukce 3" M x 6/4" F</t>
  </si>
  <si>
    <t>RB3/2</t>
  </si>
  <si>
    <t>8590860248756</t>
  </si>
  <si>
    <t>TER Redukce 3" M x 2" F</t>
  </si>
  <si>
    <t>RB3/2.5</t>
  </si>
  <si>
    <t>8590860248763</t>
  </si>
  <si>
    <t>TER Redukce 3" M x 2,5" F</t>
  </si>
  <si>
    <t>RB4/2</t>
  </si>
  <si>
    <t>8590860248770</t>
  </si>
  <si>
    <t>TER Redukce 4" M x 2" F</t>
  </si>
  <si>
    <t>RB4/2.5</t>
  </si>
  <si>
    <t>8590860248787</t>
  </si>
  <si>
    <t>TER Redukce 4" M x 2,5" F</t>
  </si>
  <si>
    <t>RB4/3</t>
  </si>
  <si>
    <t>8590860248794</t>
  </si>
  <si>
    <t>TER Redukce 4" M x 3" F</t>
  </si>
  <si>
    <t>Vsuvky</t>
  </si>
  <si>
    <t>NI0.75</t>
  </si>
  <si>
    <t>8590860248800</t>
  </si>
  <si>
    <t>TER Vsuvka 3/4" M+M</t>
  </si>
  <si>
    <t>NI1</t>
  </si>
  <si>
    <t>8590860248817</t>
  </si>
  <si>
    <t>TER Vsuvka 1" M+M</t>
  </si>
  <si>
    <t>NI1.25</t>
  </si>
  <si>
    <t>8590860248824</t>
  </si>
  <si>
    <t>TER Vsuvka 5/4" M+M</t>
  </si>
  <si>
    <t>NI1.5</t>
  </si>
  <si>
    <t>8590860248831</t>
  </si>
  <si>
    <t>TER Vsuvka 6/4" M+M</t>
  </si>
  <si>
    <t>NI2</t>
  </si>
  <si>
    <t>8590860248848</t>
  </si>
  <si>
    <t>TER Vsuvka 2" M+M</t>
  </si>
  <si>
    <t>NI2.5</t>
  </si>
  <si>
    <t>8590860248855</t>
  </si>
  <si>
    <t>TER Vsuvka 2,5" M+M</t>
  </si>
  <si>
    <t>NI3</t>
  </si>
  <si>
    <t>8590860248862</t>
  </si>
  <si>
    <t>TER Vsuvka 3" M+M</t>
  </si>
  <si>
    <t>NI4</t>
  </si>
  <si>
    <t>8590860248879</t>
  </si>
  <si>
    <t>TER Vsuvka 4" M+M</t>
  </si>
  <si>
    <t>Zátky</t>
  </si>
  <si>
    <t>PL0.75</t>
  </si>
  <si>
    <t>8590860248886</t>
  </si>
  <si>
    <t>TER Zátka 3/4" M</t>
  </si>
  <si>
    <t>PL1</t>
  </si>
  <si>
    <t>8590860248893</t>
  </si>
  <si>
    <t>TER Zátka 1" M</t>
  </si>
  <si>
    <t>PL1.25</t>
  </si>
  <si>
    <t>8590860248909</t>
  </si>
  <si>
    <t>TER Zátka 5/4" M</t>
  </si>
  <si>
    <t>PL1.5</t>
  </si>
  <si>
    <t>8590860248916</t>
  </si>
  <si>
    <t>TER Zátka 6/4" M</t>
  </si>
  <si>
    <t>PL2</t>
  </si>
  <si>
    <t>8590860248923</t>
  </si>
  <si>
    <t>TER Zátka 2" M</t>
  </si>
  <si>
    <t>PL2.5</t>
  </si>
  <si>
    <t>8590860248930</t>
  </si>
  <si>
    <t>TER Zátka 2,5" M</t>
  </si>
  <si>
    <t>PL3</t>
  </si>
  <si>
    <t>8590860248947</t>
  </si>
  <si>
    <t>TER Zátka 3" M</t>
  </si>
  <si>
    <t>PL4</t>
  </si>
  <si>
    <t>8590860248954</t>
  </si>
  <si>
    <t>TER Zátka 4" M</t>
  </si>
  <si>
    <t>Kulové kohouty</t>
  </si>
  <si>
    <t>BV0.75</t>
  </si>
  <si>
    <t>8590860248961</t>
  </si>
  <si>
    <t>TER Kulový kohout 3/4" M</t>
  </si>
  <si>
    <t>BV1</t>
  </si>
  <si>
    <t>8590860248978</t>
  </si>
  <si>
    <t>TER Kulový kohout 1" M</t>
  </si>
  <si>
    <t>BV1.25</t>
  </si>
  <si>
    <t>8590860248985</t>
  </si>
  <si>
    <t>TER Kulový kohout 5/4" M</t>
  </si>
  <si>
    <t>BV1.5</t>
  </si>
  <si>
    <t>8590860248992</t>
  </si>
  <si>
    <t>TER Kulový kohout 6/4" M</t>
  </si>
  <si>
    <t>BV2</t>
  </si>
  <si>
    <t>8590860249005</t>
  </si>
  <si>
    <t>TER Kulový kohout 2" M</t>
  </si>
  <si>
    <t>BV2.5</t>
  </si>
  <si>
    <t>8590860249012</t>
  </si>
  <si>
    <t>TER Kulový kohout 2,5" M</t>
  </si>
  <si>
    <t>BV3</t>
  </si>
  <si>
    <t>8590860249029</t>
  </si>
  <si>
    <t>TER Kulový kohout 3" M</t>
  </si>
  <si>
    <t>BV4</t>
  </si>
  <si>
    <t>8590860249036</t>
  </si>
  <si>
    <t>TER Kulový kohout 4" M</t>
  </si>
  <si>
    <t>Příruby</t>
  </si>
  <si>
    <t>FL0.75</t>
  </si>
  <si>
    <t>8590860249043</t>
  </si>
  <si>
    <t>TER Příruba 3/4" F</t>
  </si>
  <si>
    <t>FL1</t>
  </si>
  <si>
    <t>8590860249050</t>
  </si>
  <si>
    <t>TER Příruba 1" F</t>
  </si>
  <si>
    <t>FL1.25</t>
  </si>
  <si>
    <t>8590860249067</t>
  </si>
  <si>
    <t>TER Příruba 5/4" F</t>
  </si>
  <si>
    <t>FL1.5</t>
  </si>
  <si>
    <t>8590860249074</t>
  </si>
  <si>
    <t>TER Příruba 6/4" F</t>
  </si>
  <si>
    <t>FL2</t>
  </si>
  <si>
    <t>8590860249081</t>
  </si>
  <si>
    <t>TER Příruba 2" F</t>
  </si>
  <si>
    <t>FL2.5</t>
  </si>
  <si>
    <t>8590860249098</t>
  </si>
  <si>
    <t>TER Příruba 2,5" F</t>
  </si>
  <si>
    <t>FL3</t>
  </si>
  <si>
    <t>8590860249104</t>
  </si>
  <si>
    <t>TER Příruba 3" F</t>
  </si>
  <si>
    <t>FL4</t>
  </si>
  <si>
    <t>8590860249111</t>
  </si>
  <si>
    <t>TER Příruba 4" F</t>
  </si>
  <si>
    <t>Prachové zátky SINGLE</t>
  </si>
  <si>
    <t>DEC75/25</t>
  </si>
  <si>
    <t>8590860249128</t>
  </si>
  <si>
    <t>TER Prachová koncovka 75/25</t>
  </si>
  <si>
    <t>DEC75/32</t>
  </si>
  <si>
    <t>8590860249135</t>
  </si>
  <si>
    <t>TER Prachová koncovka 75/32</t>
  </si>
  <si>
    <t>DEC90/32</t>
  </si>
  <si>
    <t>8590860249142</t>
  </si>
  <si>
    <t>TER Prachová koncovka 90/32</t>
  </si>
  <si>
    <t>DEC90/40</t>
  </si>
  <si>
    <t>8590860249159</t>
  </si>
  <si>
    <t>TER Prachová koncovka 90/40</t>
  </si>
  <si>
    <t>DEC110/25</t>
  </si>
  <si>
    <t>8590860249166</t>
  </si>
  <si>
    <t>TER Prachová koncovka 110/25</t>
  </si>
  <si>
    <t>DEC110/32</t>
  </si>
  <si>
    <t>8590860249173</t>
  </si>
  <si>
    <t>TER Prachová koncovka 110/32</t>
  </si>
  <si>
    <t>DEC110/40</t>
  </si>
  <si>
    <t>8590860249180</t>
  </si>
  <si>
    <t>TER Prachová koncovka 110/40</t>
  </si>
  <si>
    <t>DEC140/32</t>
  </si>
  <si>
    <t>8590860249197</t>
  </si>
  <si>
    <t>TER Prachová koncovka 140/32</t>
  </si>
  <si>
    <t>DEC140/40</t>
  </si>
  <si>
    <t>8590860249203</t>
  </si>
  <si>
    <t>TER Prachová koncovka 140/40</t>
  </si>
  <si>
    <t>DEC140/50</t>
  </si>
  <si>
    <t>8590860249210</t>
  </si>
  <si>
    <t>TER Prachová koncovka 140/50</t>
  </si>
  <si>
    <t>DEC140/63</t>
  </si>
  <si>
    <t>8590860249227</t>
  </si>
  <si>
    <t>TER Prachová koncovka 140/63</t>
  </si>
  <si>
    <t>DEC160/32</t>
  </si>
  <si>
    <t>8590860249234</t>
  </si>
  <si>
    <t>TER Prachová koncovka 160/32</t>
  </si>
  <si>
    <t>DEC160/40</t>
  </si>
  <si>
    <t>8590860249241</t>
  </si>
  <si>
    <t>TER Prachová koncovka 160/40</t>
  </si>
  <si>
    <t>DEC160/50</t>
  </si>
  <si>
    <t>8590860249258</t>
  </si>
  <si>
    <t>TER Prachová koncovka 160/50</t>
  </si>
  <si>
    <t>DEC160/63</t>
  </si>
  <si>
    <t>8590860249265</t>
  </si>
  <si>
    <t>TER Prachová koncovka 160/63</t>
  </si>
  <si>
    <t>DEC160/75</t>
  </si>
  <si>
    <t>8590860249272</t>
  </si>
  <si>
    <t>TER Prachová koncovka 160/75</t>
  </si>
  <si>
    <t>DEC160/90</t>
  </si>
  <si>
    <t>8590860249289</t>
  </si>
  <si>
    <t>TER Prachová koncovka 160/90</t>
  </si>
  <si>
    <t>DEC200/75</t>
  </si>
  <si>
    <t>8590860249296</t>
  </si>
  <si>
    <t>TER Prachová koncovka 200/75</t>
  </si>
  <si>
    <t>DEC200/90</t>
  </si>
  <si>
    <t>8590860249302</t>
  </si>
  <si>
    <t>TER Prachová koncovka 200/90</t>
  </si>
  <si>
    <t>DEC200/110</t>
  </si>
  <si>
    <t>8590860249319</t>
  </si>
  <si>
    <t>TER Prachová koncovka 200/110</t>
  </si>
  <si>
    <t>DEC200/125</t>
  </si>
  <si>
    <t>8590860249326</t>
  </si>
  <si>
    <t>TER Prachová koncovka 200/125</t>
  </si>
  <si>
    <t>DEC225/90</t>
  </si>
  <si>
    <t>8590860249333</t>
  </si>
  <si>
    <t>TER Prachová koncovka 225/90</t>
  </si>
  <si>
    <t>DEC225/110</t>
  </si>
  <si>
    <t>8590860249340</t>
  </si>
  <si>
    <t>TER Prachová koncovka 225/110</t>
  </si>
  <si>
    <t>DEC225/125</t>
  </si>
  <si>
    <t>8590860249357</t>
  </si>
  <si>
    <t>TER Prachová koncovka 225/125</t>
  </si>
  <si>
    <t>Prachové zátky TWIN</t>
  </si>
  <si>
    <t>DECD140/25</t>
  </si>
  <si>
    <t>8590860249364</t>
  </si>
  <si>
    <t>TER Prachová koncovka 140/2x25</t>
  </si>
  <si>
    <t>DECD140/32</t>
  </si>
  <si>
    <t>8590860249371</t>
  </si>
  <si>
    <t>TER Prachová koncovka 140/2x32</t>
  </si>
  <si>
    <t>DECD140/40</t>
  </si>
  <si>
    <t>8590860023940</t>
  </si>
  <si>
    <t>TER Prachová koncovka 140/2x40</t>
  </si>
  <si>
    <t>DECD160/25</t>
  </si>
  <si>
    <t>8590860249388</t>
  </si>
  <si>
    <t>TER Prachová koncovka 160/2x25</t>
  </si>
  <si>
    <t>DECD160/32</t>
  </si>
  <si>
    <t>8590860249395</t>
  </si>
  <si>
    <t>TER Prachová koncovka 160/2x32</t>
  </si>
  <si>
    <t>DECD160/40</t>
  </si>
  <si>
    <t>8590860249401</t>
  </si>
  <si>
    <t>TER Prachová koncovka 160/2x40</t>
  </si>
  <si>
    <t>DECD160/50</t>
  </si>
  <si>
    <t>8590860249418</t>
  </si>
  <si>
    <t>TER Prachová koncovka 160/2x50</t>
  </si>
  <si>
    <t>DECD200/50</t>
  </si>
  <si>
    <t>8590860249425</t>
  </si>
  <si>
    <t>TER Prachová koncovka 200/2x50</t>
  </si>
  <si>
    <t>DECD200/63</t>
  </si>
  <si>
    <t>8590860249432</t>
  </si>
  <si>
    <t>TER Prachová koncovka 200/2x63</t>
  </si>
  <si>
    <t>DECD225/63</t>
  </si>
  <si>
    <t>8590860249449</t>
  </si>
  <si>
    <t>TER Prachová koncovka 225/2x63</t>
  </si>
  <si>
    <t>DECD225/75</t>
  </si>
  <si>
    <t>3447640301468</t>
  </si>
  <si>
    <t>TER Prachová koncovka 225/2x75</t>
  </si>
  <si>
    <t>DECD140/2520</t>
  </si>
  <si>
    <t>8590860249456</t>
  </si>
  <si>
    <t>TER Prachová koncovka 140/25+20</t>
  </si>
  <si>
    <t>DECD140/3225</t>
  </si>
  <si>
    <t>8590860249463</t>
  </si>
  <si>
    <t>TER Prachová koncovka 140/32+25</t>
  </si>
  <si>
    <t>DECD160/3225</t>
  </si>
  <si>
    <t>8590860249470</t>
  </si>
  <si>
    <t>TER Prachová koncovka 160/32+25</t>
  </si>
  <si>
    <t>DECD160/4025</t>
  </si>
  <si>
    <t>8590860249487</t>
  </si>
  <si>
    <t>TER Prachová koncovka 160/40+25</t>
  </si>
  <si>
    <t>DECD160/4032</t>
  </si>
  <si>
    <t>8590860249494</t>
  </si>
  <si>
    <t>TER Prachová koncovka 160/40+32</t>
  </si>
  <si>
    <t>DECD160/5025</t>
  </si>
  <si>
    <t>8590860249500</t>
  </si>
  <si>
    <t>TER Prachová koncovka 160/50+25</t>
  </si>
  <si>
    <t>DECD160/5032</t>
  </si>
  <si>
    <t>8590860249517</t>
  </si>
  <si>
    <t>TER Prachová koncovka 160/50+32</t>
  </si>
  <si>
    <t>Prachové zátky QUATTRO</t>
  </si>
  <si>
    <t>DECQ160/H25S2520</t>
  </si>
  <si>
    <t>8590860249524</t>
  </si>
  <si>
    <t>TER Prachová koncovka 160/2x25+25+20</t>
  </si>
  <si>
    <t>DECQ160/H32S2520</t>
  </si>
  <si>
    <t>8590860249531</t>
  </si>
  <si>
    <t>TER Prachová koncovka 160/2x32+25+20</t>
  </si>
  <si>
    <t>DECQ160/H32S3225</t>
  </si>
  <si>
    <t>8590860249548</t>
  </si>
  <si>
    <t>TER Prachová koncovka 160/2x32+32+25</t>
  </si>
  <si>
    <t>DECQ200/H40S4032</t>
  </si>
  <si>
    <t>8590860249555</t>
  </si>
  <si>
    <t>TER Prachová koncovka 200/2x40+40+32</t>
  </si>
  <si>
    <t>Prachové zátky HEAT PUMP</t>
  </si>
  <si>
    <t>DECQ140/H32S3232</t>
  </si>
  <si>
    <t>8590860250155</t>
  </si>
  <si>
    <t>TER Prachová koncovka pro HP 14032</t>
  </si>
  <si>
    <t>DECQ160/H40S3232</t>
  </si>
  <si>
    <t>8590860250162</t>
  </si>
  <si>
    <t>TER Prachová koncovka pro HP 16040</t>
  </si>
  <si>
    <t>DECQ160/H50S3232</t>
  </si>
  <si>
    <t>TER Prachová koncovka pro HP 16050</t>
  </si>
  <si>
    <t>Smršťovací zátky SINGLE</t>
  </si>
  <si>
    <t>SEC/75</t>
  </si>
  <si>
    <t>8590860249562</t>
  </si>
  <si>
    <t>TER Smršťovací koncovka - SINGLE 75</t>
  </si>
  <si>
    <t>SEC/90</t>
  </si>
  <si>
    <t>8590860249579</t>
  </si>
  <si>
    <t>TER Smršťovací koncovka - SINGLE 90</t>
  </si>
  <si>
    <t>SEC/110</t>
  </si>
  <si>
    <t>8590860249586</t>
  </si>
  <si>
    <t>TER Smršťovací koncovka - SINGLE 110</t>
  </si>
  <si>
    <t>SEC/140-S</t>
  </si>
  <si>
    <t>8590860249593</t>
  </si>
  <si>
    <t>TER Smršťovací koncovka - SINGLE 140-S</t>
  </si>
  <si>
    <t>SEC/140</t>
  </si>
  <si>
    <t>8590860249609</t>
  </si>
  <si>
    <t>TER Smršťovací koncovka - SINGLE 140</t>
  </si>
  <si>
    <t>SEC/160-S</t>
  </si>
  <si>
    <t>8590860249616</t>
  </si>
  <si>
    <t>TER Smršťovací koncovka - SINGLE 160-S</t>
  </si>
  <si>
    <t>SEC/160</t>
  </si>
  <si>
    <t>8590860249623</t>
  </si>
  <si>
    <t>TER Smršťovací koncovka - SINGLE 160</t>
  </si>
  <si>
    <t>SEC/200-S</t>
  </si>
  <si>
    <t>8590860249630</t>
  </si>
  <si>
    <t>TER Smršťovací koncovka - SINGLE 200-S</t>
  </si>
  <si>
    <t>SEC/200</t>
  </si>
  <si>
    <t>8590860249647</t>
  </si>
  <si>
    <t>TER Smršťovací koncovka - SINGLE 200</t>
  </si>
  <si>
    <t>SEC/225</t>
  </si>
  <si>
    <t>8590860249654</t>
  </si>
  <si>
    <t>TER Smršťovací koncovka - SINGLE 225</t>
  </si>
  <si>
    <t>Smršťovací zátky TWIN</t>
  </si>
  <si>
    <t>SECD/140</t>
  </si>
  <si>
    <t>8590860249661</t>
  </si>
  <si>
    <t>TER Smršťovací koncovka - TWIN 140</t>
  </si>
  <si>
    <t>SECD/160</t>
  </si>
  <si>
    <t>8590860249678</t>
  </si>
  <si>
    <t>TER Smršťovací koncovka - TWIN 160</t>
  </si>
  <si>
    <t>SECD/200-S</t>
  </si>
  <si>
    <t>8590860249685</t>
  </si>
  <si>
    <t>TER Smršťovací koncovka - TWIN 200-S</t>
  </si>
  <si>
    <t>SECD/200</t>
  </si>
  <si>
    <t>8590860249692</t>
  </si>
  <si>
    <t>TER Smršťovací koncovka - TWIN 200</t>
  </si>
  <si>
    <t>SECD/225</t>
  </si>
  <si>
    <t>8590860249708</t>
  </si>
  <si>
    <t>TER Smršťovací koncovka - TWIN 225</t>
  </si>
  <si>
    <t>Smršťovací zátka HP a QUATTRO</t>
  </si>
  <si>
    <t>SECQ/10</t>
  </si>
  <si>
    <t>8590860250179</t>
  </si>
  <si>
    <t>TER Smršťovací koncovka pro HP</t>
  </si>
  <si>
    <t>Příslušenství pro verzi s ochranou proti mrazu</t>
  </si>
  <si>
    <t>HCTHERM</t>
  </si>
  <si>
    <t>8590860249715</t>
  </si>
  <si>
    <t>TER Termostat okolní teploty</t>
  </si>
  <si>
    <t>HCBOX</t>
  </si>
  <si>
    <t>8590860249722</t>
  </si>
  <si>
    <t>TER Elektrická rozvodná krabice</t>
  </si>
  <si>
    <t>HCSL</t>
  </si>
  <si>
    <t>8590860249739</t>
  </si>
  <si>
    <t>TER El.připojovací a izolační sada HCSL</t>
  </si>
  <si>
    <t>Izolační sady &amp; Redukční adaptéry</t>
  </si>
  <si>
    <t>SIS225</t>
  </si>
  <si>
    <t>8590860249746</t>
  </si>
  <si>
    <t>TER Rovný izolační návlek 225</t>
  </si>
  <si>
    <t>SIS200</t>
  </si>
  <si>
    <t>8590860249753</t>
  </si>
  <si>
    <t>TER Rovný izolační návlek 200</t>
  </si>
  <si>
    <t>SIS160</t>
  </si>
  <si>
    <t>8590860249760</t>
  </si>
  <si>
    <t>TER Rovný izolační návlek 160</t>
  </si>
  <si>
    <t>SIS140</t>
  </si>
  <si>
    <t>8590860249777</t>
  </si>
  <si>
    <t>TER Rovný izolační návlek 140</t>
  </si>
  <si>
    <t>SIS110</t>
  </si>
  <si>
    <t>8590860249784</t>
  </si>
  <si>
    <t>TER Rovný izolační návlek 110</t>
  </si>
  <si>
    <t>SIS90/75</t>
  </si>
  <si>
    <t>8590860249791</t>
  </si>
  <si>
    <t>TER Rovný izolační návlek 90/75</t>
  </si>
  <si>
    <t>TIK225/140</t>
  </si>
  <si>
    <t>8590860249807</t>
  </si>
  <si>
    <t>TER T-izolační sada 225/200/160/140</t>
  </si>
  <si>
    <t>TIK140/90</t>
  </si>
  <si>
    <t>8590860249814</t>
  </si>
  <si>
    <t>TER T-izolační sada 140/110/90</t>
  </si>
  <si>
    <t>HIK225/140</t>
  </si>
  <si>
    <t>8590860249821</t>
  </si>
  <si>
    <t>TER H-izolační sada 225/200/160/140</t>
  </si>
  <si>
    <t>LIK225/140</t>
  </si>
  <si>
    <t>8590860249838</t>
  </si>
  <si>
    <t>TER L-izolační sada 225/200/160/140</t>
  </si>
  <si>
    <t>RAS200/110</t>
  </si>
  <si>
    <t>8590860249845</t>
  </si>
  <si>
    <t>TER Sada redukčního adaptéru 200/110</t>
  </si>
  <si>
    <t>RAS200/90</t>
  </si>
  <si>
    <t>8590860249852</t>
  </si>
  <si>
    <t>TER Sada redukčního adaptéru 200/90</t>
  </si>
  <si>
    <t>RAS200/75</t>
  </si>
  <si>
    <t>8590860249869</t>
  </si>
  <si>
    <t>TER Sada redukčního adaptéru 200/75</t>
  </si>
  <si>
    <t>Podzemní inspekční šachta</t>
  </si>
  <si>
    <t>UIC225/140</t>
  </si>
  <si>
    <t>8590860249876</t>
  </si>
  <si>
    <t>TER Podzemní kontrolní šachta</t>
  </si>
  <si>
    <t>Těsnící kroužek</t>
  </si>
  <si>
    <t>RS110/150</t>
  </si>
  <si>
    <t>3447640289575</t>
  </si>
  <si>
    <t>TER Kroužek těsnící 110 mm/DN150</t>
  </si>
  <si>
    <t>RS140/200</t>
  </si>
  <si>
    <t>3447640289582</t>
  </si>
  <si>
    <t>TER Kroužek těsnící 140 mm/DN200</t>
  </si>
  <si>
    <t>RS160/250</t>
  </si>
  <si>
    <t>3447640289599</t>
  </si>
  <si>
    <t>TER Kroužek těsnící 160 mm/DN250</t>
  </si>
  <si>
    <t>RS200/250</t>
  </si>
  <si>
    <t>3447640289605</t>
  </si>
  <si>
    <t>TER Kroužek těsnící 200 mm/DN250</t>
  </si>
  <si>
    <t>RS225/300</t>
  </si>
  <si>
    <t>3447640289612</t>
  </si>
  <si>
    <t>TER Kroužek těsnící 225 mm/DN300</t>
  </si>
  <si>
    <t>RS75/150</t>
  </si>
  <si>
    <t>3447640289629</t>
  </si>
  <si>
    <t>TER Kroužek těsnící 75 mm/DN150</t>
  </si>
  <si>
    <t>RS90/150</t>
  </si>
  <si>
    <t>3447640289636</t>
  </si>
  <si>
    <t>TER Kroužek těsnící 90 mm/DN150</t>
  </si>
  <si>
    <t>Těsnící průchodkové sady</t>
  </si>
  <si>
    <t>SCHA9/200</t>
  </si>
  <si>
    <t>TER Sestava těsnící manžety 75 mm/DN100</t>
  </si>
  <si>
    <t>SCHA7/300</t>
  </si>
  <si>
    <t>TER Sestava těsnící manžety 75 mm/DN120</t>
  </si>
  <si>
    <t>SCHA6/360</t>
  </si>
  <si>
    <t>8590860249883</t>
  </si>
  <si>
    <t>TER Sestava těsnící manžety 75 mm/DN150</t>
  </si>
  <si>
    <t>SCHA8/300</t>
  </si>
  <si>
    <t>TER Sestava těsnící manžety 90 mm/DN130</t>
  </si>
  <si>
    <t>SCHA9/340</t>
  </si>
  <si>
    <t>8590860249890</t>
  </si>
  <si>
    <t>TER Sestava těsnící manžety 90 mm/DN150</t>
  </si>
  <si>
    <t>SCHA10/300</t>
  </si>
  <si>
    <t>8590860249906</t>
  </si>
  <si>
    <t>TER Sestava těsnící manžety 110 mm/DN150</t>
  </si>
  <si>
    <t>SCHA13/340</t>
  </si>
  <si>
    <t>8590860249913</t>
  </si>
  <si>
    <t>TER Sestava těsnící manžety 140 mm/DN200</t>
  </si>
  <si>
    <t>SCHA14/300</t>
  </si>
  <si>
    <t>TER Sestava těsnící manžety 160 mm/DN200</t>
  </si>
  <si>
    <t>SCHA9/475</t>
  </si>
  <si>
    <t>8590860249920</t>
  </si>
  <si>
    <t>TER Sestava těsnící manžety 160 mm/DN250</t>
  </si>
  <si>
    <t>SCHA9/325</t>
  </si>
  <si>
    <t>8590860249937</t>
  </si>
  <si>
    <t>TER Sestava těsnící manžety 200 mm/DN250</t>
  </si>
  <si>
    <t>SCHA12/410</t>
  </si>
  <si>
    <t>8590860249944</t>
  </si>
  <si>
    <t>TER Sestava těsnící manžety 225 mm/DN300</t>
  </si>
  <si>
    <t>Betonové průchodky stěnou</t>
  </si>
  <si>
    <t>WSFI150</t>
  </si>
  <si>
    <t>8590860249951</t>
  </si>
  <si>
    <t>TER Stěnový cement.plášť - d.400 mm DN150</t>
  </si>
  <si>
    <t>WSFI200</t>
  </si>
  <si>
    <t>8590860249968</t>
  </si>
  <si>
    <t>TER Stěnový cement.plášť - d.400 mm DN200</t>
  </si>
  <si>
    <t>WSFI250</t>
  </si>
  <si>
    <t>8590860249975</t>
  </si>
  <si>
    <t>TER Stěnový cement.plášť - d.400 mm DN250</t>
  </si>
  <si>
    <t>WSFI300</t>
  </si>
  <si>
    <t>8590860249982</t>
  </si>
  <si>
    <t>TER Stěnový cement.plášť - d.400 mm DN300</t>
  </si>
  <si>
    <t>PVC průchodky stěnou</t>
  </si>
  <si>
    <t>WSPVC150</t>
  </si>
  <si>
    <t>8590860252104</t>
  </si>
  <si>
    <t>TER Stěnový PVC plášť - d.400 mm DN150</t>
  </si>
  <si>
    <t>WSPVC200</t>
  </si>
  <si>
    <t>8590860252111</t>
  </si>
  <si>
    <t>TER Stěnový PVC plášť - d.400 mm DN200</t>
  </si>
  <si>
    <t>WSPVC250</t>
  </si>
  <si>
    <t>8590860252128</t>
  </si>
  <si>
    <t>TER Stěnový PVC plášť - d.400 mm DN250</t>
  </si>
  <si>
    <t>WSPVC300</t>
  </si>
  <si>
    <t>8590860023933</t>
  </si>
  <si>
    <t>TER Stěnový PVC plášť - d.400 mm DN300</t>
  </si>
  <si>
    <t>Stěnová pouzdra</t>
  </si>
  <si>
    <t>WSL75/90</t>
  </si>
  <si>
    <t>8590860249999</t>
  </si>
  <si>
    <t>TER Sada vedení stěnou 75/90 mm</t>
  </si>
  <si>
    <t>WSL110</t>
  </si>
  <si>
    <t>8590860250001</t>
  </si>
  <si>
    <t>TER Sada vedení stěnou 110 mm</t>
  </si>
  <si>
    <t>WSL140/160</t>
  </si>
  <si>
    <t>8590860250018</t>
  </si>
  <si>
    <t>TER Sada vedení stěnou 140/160 mm</t>
  </si>
  <si>
    <t>WSL200</t>
  </si>
  <si>
    <t>8590860250025</t>
  </si>
  <si>
    <t>TER Sada vedení stěnou 200 mm</t>
  </si>
  <si>
    <t>WSL225</t>
  </si>
  <si>
    <t>8590860250032</t>
  </si>
  <si>
    <t>TER Sada vedení stěnou 225 mm</t>
  </si>
  <si>
    <t>Opravné pásky</t>
  </si>
  <si>
    <t>RETAP-H</t>
  </si>
  <si>
    <t>8590860250049</t>
  </si>
  <si>
    <t>TER Opravná páska zatepla 10 m x 0,20 m</t>
  </si>
  <si>
    <t>RETAP-C</t>
  </si>
  <si>
    <t>8590860250056</t>
  </si>
  <si>
    <t>TER Opravná páska zastudena 10 m x 0,15 m</t>
  </si>
  <si>
    <t>Výstražné fólie</t>
  </si>
  <si>
    <t>TA80/250WB</t>
  </si>
  <si>
    <t>8590860250063</t>
  </si>
  <si>
    <t>TER Výstražná páska modrá 250 m x 0,08 m</t>
  </si>
  <si>
    <t>TA80/250WR</t>
  </si>
  <si>
    <t>8590860250070</t>
  </si>
  <si>
    <t>TER Výstražná páska červená 250 m x 0,08 m</t>
  </si>
  <si>
    <t>Smršťovací rukávce</t>
  </si>
  <si>
    <t>SSL75</t>
  </si>
  <si>
    <t>8590860250087</t>
  </si>
  <si>
    <t>TER Smršťovací plášť 75 mm</t>
  </si>
  <si>
    <t>SSL90/110</t>
  </si>
  <si>
    <t>8590860250094</t>
  </si>
  <si>
    <t>TER Smršťovací plášť 90/110 mm</t>
  </si>
  <si>
    <t>SSL110/125</t>
  </si>
  <si>
    <t>8590860250100</t>
  </si>
  <si>
    <t>TER Smršťovací plášť 110/125 mm</t>
  </si>
  <si>
    <t>SSL140/160</t>
  </si>
  <si>
    <t>8590860250117</t>
  </si>
  <si>
    <t>TER Smršťovací plášť 140/160 mm</t>
  </si>
  <si>
    <t>SSL160/180</t>
  </si>
  <si>
    <t>8590860250124</t>
  </si>
  <si>
    <t>TER Smršťovací plášť 160/180 mm</t>
  </si>
  <si>
    <t>SSL200/225</t>
  </si>
  <si>
    <t>8590860250131</t>
  </si>
  <si>
    <t>TER Smršťovací plášť 200/225 mm</t>
  </si>
  <si>
    <t>SSL225/250</t>
  </si>
  <si>
    <t>8590860250148</t>
  </si>
  <si>
    <t>TER Smršťovací plášť 225/250 mm</t>
  </si>
  <si>
    <t>NÁŘADÍ PRO SANITÁRNÍ SYSTÉMY</t>
  </si>
  <si>
    <t>Nářadí</t>
  </si>
  <si>
    <t>Spotřební materiál a náhradní díly</t>
  </si>
  <si>
    <t>910023.02</t>
  </si>
  <si>
    <t>8590860250285</t>
  </si>
  <si>
    <t>HC teflonová páska 12mmx12mx0,1mm pl</t>
  </si>
  <si>
    <t>000520.04</t>
  </si>
  <si>
    <t>HC nd nůž do nůžek sabat</t>
  </si>
  <si>
    <t>000522.04</t>
  </si>
  <si>
    <t>HC pružina pojistky m231064 sabat</t>
  </si>
  <si>
    <t>Nářadí pro systém PP-R</t>
  </si>
  <si>
    <t>01118</t>
  </si>
  <si>
    <t>8591466011188</t>
  </si>
  <si>
    <t>HC svářečka P-4a 650 W trnová</t>
  </si>
  <si>
    <t>02367</t>
  </si>
  <si>
    <t>8591466023679</t>
  </si>
  <si>
    <t>HC komplet P-4a 650 W profi blue</t>
  </si>
  <si>
    <t>03974</t>
  </si>
  <si>
    <t>8591466039748</t>
  </si>
  <si>
    <t>HC komplet P-4a 650 W mini blue</t>
  </si>
  <si>
    <t>HC komplet P-4a 650 W mini blue (20-40)</t>
  </si>
  <si>
    <t>03981</t>
  </si>
  <si>
    <t>HC svářečka P-4a 650 W tw sólo</t>
  </si>
  <si>
    <t>04105</t>
  </si>
  <si>
    <t>8591466041055</t>
  </si>
  <si>
    <t>HC komplet P-4a 650 W tw profi blue</t>
  </si>
  <si>
    <t>04530</t>
  </si>
  <si>
    <t>HC komplet P-4a 650 W tw profi blue EKO</t>
  </si>
  <si>
    <t>04531</t>
  </si>
  <si>
    <t>HC komplet P-4a 650 W tw mini blue 20-32</t>
  </si>
  <si>
    <t>HC komplet P-4a 650 W tw mini blue 20-40</t>
  </si>
  <si>
    <t>04826</t>
  </si>
  <si>
    <t>8591466048269</t>
  </si>
  <si>
    <t>HC svářečka P-4b 650 W tw plus trnová</t>
  </si>
  <si>
    <t>04967</t>
  </si>
  <si>
    <t>HC komplet P-4b 650 W tw plus profi blue</t>
  </si>
  <si>
    <t>04955</t>
  </si>
  <si>
    <t>HC komplet P-4b 650 W tw plus mini blue 20-32</t>
  </si>
  <si>
    <t>HC komplet P-4b 650 W tw plus mini blue 20-40</t>
  </si>
  <si>
    <t>02082</t>
  </si>
  <si>
    <t>8591466020821</t>
  </si>
  <si>
    <t>HC svářečka P-4a 850 W nožová</t>
  </si>
  <si>
    <t>02369</t>
  </si>
  <si>
    <t>8591466023693</t>
  </si>
  <si>
    <t>HC komplet P-4a 850 W profi blue</t>
  </si>
  <si>
    <t>03975</t>
  </si>
  <si>
    <t>HC komplet P-4a 850 W mini blue</t>
  </si>
  <si>
    <t>04833</t>
  </si>
  <si>
    <t>HC svářečka P-4a 850 W tw sólo</t>
  </si>
  <si>
    <t>03982</t>
  </si>
  <si>
    <t>8591466039823</t>
  </si>
  <si>
    <t>HC komplet P-4a 850 W tw profi</t>
  </si>
  <si>
    <t>04970</t>
  </si>
  <si>
    <t>8591466049709</t>
  </si>
  <si>
    <t>HC komplet P-4a 850 W tw mini blue</t>
  </si>
  <si>
    <t>04834</t>
  </si>
  <si>
    <t>HC svářečka P-4b 850 W tw plus sólo</t>
  </si>
  <si>
    <t>04986</t>
  </si>
  <si>
    <t>HC komplet P-4b 850W tw plus profi blue</t>
  </si>
  <si>
    <t>04972</t>
  </si>
  <si>
    <t>HC komplet P-4b 850W tw plus mini blue</t>
  </si>
  <si>
    <t>01117</t>
  </si>
  <si>
    <t>8591466011171</t>
  </si>
  <si>
    <t>HC svářečka P-4a 1200 W sólo</t>
  </si>
  <si>
    <t>02366</t>
  </si>
  <si>
    <t>8590860250452</t>
  </si>
  <si>
    <t>HC komplet P-4a 1200 W blue (40-90)</t>
  </si>
  <si>
    <t>HC komplet P-4a 1200 W blue (50-110)</t>
  </si>
  <si>
    <t>HC komplet P-4a 1200 W blue (75-125)</t>
  </si>
  <si>
    <t>HC svářečka P-4a 1200 W tw sólo</t>
  </si>
  <si>
    <t>HC komplet P-4a 1200 W tw blue (40-90)</t>
  </si>
  <si>
    <t>HC komplet P-4a 1200 W tw blue (50-110)</t>
  </si>
  <si>
    <t>HC komplet P-4a 1200 W tw blue (63-110)</t>
  </si>
  <si>
    <t>HC komplet P-4a 1200 W tw blue (63-125)</t>
  </si>
  <si>
    <t>HC komplet P-4a 1200 W tw blue (75-125)</t>
  </si>
  <si>
    <t>04844</t>
  </si>
  <si>
    <t>8591466048443</t>
  </si>
  <si>
    <t>HC svářečka P-4b 1200 W tw plus plochá</t>
  </si>
  <si>
    <t>04990</t>
  </si>
  <si>
    <t>HC komplet P-4b 1200 W tw plus blue (40-90)</t>
  </si>
  <si>
    <t>8591466366400</t>
  </si>
  <si>
    <t>HC komplet P-4b 1200 W tw plus blue (50-110)</t>
  </si>
  <si>
    <t>HC komplet P-4b 1200 W tw plus blue (75-125)</t>
  </si>
  <si>
    <t>01115</t>
  </si>
  <si>
    <t>8591466011157</t>
  </si>
  <si>
    <t>HC svářečka P-1b 500 W trnová</t>
  </si>
  <si>
    <t>HC komplet P-1b 500 W mini blue 20-40</t>
  </si>
  <si>
    <t>8591466019023</t>
  </si>
  <si>
    <t>HC svářečka P-1a 650 W trnová</t>
  </si>
  <si>
    <t>04481</t>
  </si>
  <si>
    <t>HC komplet P-1a 650 W mini blue 20-40</t>
  </si>
  <si>
    <t>02195</t>
  </si>
  <si>
    <t>HC svářečka P-1a 850 W sólo</t>
  </si>
  <si>
    <t>01413</t>
  </si>
  <si>
    <t>HC přípravek montážní MP-75</t>
  </si>
  <si>
    <t>03969</t>
  </si>
  <si>
    <t>8591466039694</t>
  </si>
  <si>
    <t>HC přípravek montážní MP-110 UM</t>
  </si>
  <si>
    <t>01652</t>
  </si>
  <si>
    <t>8591466016527</t>
  </si>
  <si>
    <t>HC přípravek montážní MP-110 UD</t>
  </si>
  <si>
    <t>03967</t>
  </si>
  <si>
    <t>HC přípravek montážní MP-110 UD Eko</t>
  </si>
  <si>
    <t>02427</t>
  </si>
  <si>
    <t>8591466024270</t>
  </si>
  <si>
    <t>HC nůžky dyno 42 mm</t>
  </si>
  <si>
    <t>01450</t>
  </si>
  <si>
    <t>8591466014509</t>
  </si>
  <si>
    <t>HC svěrka stolní</t>
  </si>
  <si>
    <t>01451</t>
  </si>
  <si>
    <t>8590860250186</t>
  </si>
  <si>
    <t>HC svěrka univerzální P1+P4</t>
  </si>
  <si>
    <t>03157</t>
  </si>
  <si>
    <t>8591466031575</t>
  </si>
  <si>
    <t>HC stojánek nožní 650 W</t>
  </si>
  <si>
    <t>04938</t>
  </si>
  <si>
    <t>HC stojánek nožní 850W, 1200W</t>
  </si>
  <si>
    <t>01449</t>
  </si>
  <si>
    <t>HC stojánek stablizační</t>
  </si>
  <si>
    <t>HC rukojeť pomocná 650W</t>
  </si>
  <si>
    <t>HC rukojeť pomocná 1200W</t>
  </si>
  <si>
    <t>01459</t>
  </si>
  <si>
    <t>HC klíč utahovací pásový</t>
  </si>
  <si>
    <t>8590860250223</t>
  </si>
  <si>
    <t>HC imbus klíč 4</t>
  </si>
  <si>
    <t>HC imbus klíč 6 mm s plastovou rukojetí</t>
  </si>
  <si>
    <t>01410</t>
  </si>
  <si>
    <t>8591466014103</t>
  </si>
  <si>
    <t>HC kufr velký P-4 650 W</t>
  </si>
  <si>
    <t>01411</t>
  </si>
  <si>
    <t>HC kufr velký P-4 850 W</t>
  </si>
  <si>
    <t>01409</t>
  </si>
  <si>
    <t>HC kufr velký P-4 1200 W (40-90)</t>
  </si>
  <si>
    <t>HC kufr velký P-4 1200 W (50-110)</t>
  </si>
  <si>
    <t>HC kufr velký P-4 1200 W (75-125)</t>
  </si>
  <si>
    <t>03433</t>
  </si>
  <si>
    <t>8591466034330</t>
  </si>
  <si>
    <t>HC kufr mini 650 W</t>
  </si>
  <si>
    <t>03434</t>
  </si>
  <si>
    <t>8591466034347</t>
  </si>
  <si>
    <t>HC kufr mini 850 W</t>
  </si>
  <si>
    <t>HC kufr mini P-1b</t>
  </si>
  <si>
    <t>02000</t>
  </si>
  <si>
    <t>HC DT-meter 400</t>
  </si>
  <si>
    <t>02344</t>
  </si>
  <si>
    <t>8591466023440</t>
  </si>
  <si>
    <t>HC nástavec čelisťový modrý 16</t>
  </si>
  <si>
    <t>02351</t>
  </si>
  <si>
    <t>8591466023518</t>
  </si>
  <si>
    <t>HC nástavec čelisťový modrý 20</t>
  </si>
  <si>
    <t>02345</t>
  </si>
  <si>
    <t>8591466023457</t>
  </si>
  <si>
    <t>HC nástavec čelisťový modrý 25</t>
  </si>
  <si>
    <t>02346</t>
  </si>
  <si>
    <t>8591466023464</t>
  </si>
  <si>
    <t>HC nástavec čelisťový modrý 32</t>
  </si>
  <si>
    <t>02347</t>
  </si>
  <si>
    <t>8591466023471</t>
  </si>
  <si>
    <t>HC nástavec čelisťový modrý 40</t>
  </si>
  <si>
    <t>02348</t>
  </si>
  <si>
    <t>8591466023488</t>
  </si>
  <si>
    <t>HC nástavec čelisťový modrý 50</t>
  </si>
  <si>
    <t>02349</t>
  </si>
  <si>
    <t>8591466023495</t>
  </si>
  <si>
    <t>HC nástavec čelisťový modrý 63</t>
  </si>
  <si>
    <t>02327</t>
  </si>
  <si>
    <t>HC nástavec párový modrý 16</t>
  </si>
  <si>
    <t>02328</t>
  </si>
  <si>
    <t>8591466023280</t>
  </si>
  <si>
    <t>HC nástavec párový modrý 20</t>
  </si>
  <si>
    <t>02329</t>
  </si>
  <si>
    <t>8591466023297</t>
  </si>
  <si>
    <t>HC nástavec párový modrý 25</t>
  </si>
  <si>
    <t>02330</t>
  </si>
  <si>
    <t>8591466023303</t>
  </si>
  <si>
    <t>HC nástavec párový modrý 32</t>
  </si>
  <si>
    <t>02331</t>
  </si>
  <si>
    <t>8591466023310</t>
  </si>
  <si>
    <t>HC nástavec párový modrý 40</t>
  </si>
  <si>
    <t>02332</t>
  </si>
  <si>
    <t>8591466023327</t>
  </si>
  <si>
    <t>HC nástavec párový modrý 50</t>
  </si>
  <si>
    <t>02333</t>
  </si>
  <si>
    <t>8591466023334</t>
  </si>
  <si>
    <t>HC nástavec párový modrý 63</t>
  </si>
  <si>
    <t>02334</t>
  </si>
  <si>
    <t>8590860250612</t>
  </si>
  <si>
    <t>HC nástavec párový modrý 75</t>
  </si>
  <si>
    <t>02339</t>
  </si>
  <si>
    <t>8591466023396</t>
  </si>
  <si>
    <t>HC nástavec párový modrý 90</t>
  </si>
  <si>
    <t>02340</t>
  </si>
  <si>
    <t>8591466023402</t>
  </si>
  <si>
    <t>HC nástavec párový modrý 110</t>
  </si>
  <si>
    <t>HC nástavec párový modrý 125</t>
  </si>
  <si>
    <t>8591466364413</t>
  </si>
  <si>
    <t>HC nástavec opravný</t>
  </si>
  <si>
    <t>8591436055129</t>
  </si>
  <si>
    <t>HC sada 5 opravovacích tyčinek</t>
  </si>
  <si>
    <t>02350</t>
  </si>
  <si>
    <t>8591466023501</t>
  </si>
  <si>
    <t>HC nástavec plochý d100 mm modrý</t>
  </si>
  <si>
    <t>HC nástavec párový sedlový 63/32</t>
  </si>
  <si>
    <t>HC nástavec párový sedlový 75/32</t>
  </si>
  <si>
    <t>HC nástavec párový sedlový 90/32</t>
  </si>
  <si>
    <t>HC nástavec párový sedlový 40/110</t>
  </si>
  <si>
    <t>HC vrták pro sedlové nástavce d32 mm</t>
  </si>
  <si>
    <t>HC vrták pro sedlové nástavce d40 mm</t>
  </si>
  <si>
    <t>02553</t>
  </si>
  <si>
    <t>HC STH 160 Classic</t>
  </si>
  <si>
    <t>02555</t>
  </si>
  <si>
    <t>HC STH 250 Classic</t>
  </si>
  <si>
    <t>02557</t>
  </si>
  <si>
    <t>HC STH 315 Classic</t>
  </si>
  <si>
    <t>04997</t>
  </si>
  <si>
    <t>HC STH 160 TraceWeld</t>
  </si>
  <si>
    <t>04998</t>
  </si>
  <si>
    <t>HC STH 250 TraceWeld</t>
  </si>
  <si>
    <t>05001</t>
  </si>
  <si>
    <t>HC STH 315 TraceWeld</t>
  </si>
  <si>
    <t>05003</t>
  </si>
  <si>
    <t>HC STH 500 TraceWeld</t>
  </si>
  <si>
    <t>05005</t>
  </si>
  <si>
    <t>HC STH 630 TraceWeld</t>
  </si>
  <si>
    <t>HC STH 900 TraceWeld</t>
  </si>
  <si>
    <t>HC STH 160 TraceWeld plus</t>
  </si>
  <si>
    <t>HC STH 250 TraceWeld plus</t>
  </si>
  <si>
    <t>HC STH 315 TraceWeld plus</t>
  </si>
  <si>
    <t>HC STH 500 TraceWeld plus</t>
  </si>
  <si>
    <t>HC STH 630 TraceWeld plus</t>
  </si>
  <si>
    <t>HC STH 900 TraceWeld plus</t>
  </si>
  <si>
    <t>HC upínač lemových nákružků STH 160</t>
  </si>
  <si>
    <t>HC upínač lemových nákružků STH 250</t>
  </si>
  <si>
    <t>HC upínač lemových nákružků STH 315</t>
  </si>
  <si>
    <t>02561</t>
  </si>
  <si>
    <t>HC podpěra do 315 mm</t>
  </si>
  <si>
    <t>HC podpěra 500 - 630 mm</t>
  </si>
  <si>
    <t>HC podpěra 160 - 315 mm</t>
  </si>
  <si>
    <t>HC stlačovadlo 63 mm</t>
  </si>
  <si>
    <t>HC svářečka P-4a Lux 1200W / d110 mm blue</t>
  </si>
  <si>
    <t>8591466288795</t>
  </si>
  <si>
    <t>HC svářečka P-4a Lux 800W / d160 mm blue</t>
  </si>
  <si>
    <t>HC svářečka P-4a Lux 1500W / d250 mm blue</t>
  </si>
  <si>
    <t>HC svářečka P-4a Lux2300W / d315 mm blue</t>
  </si>
  <si>
    <t>02325</t>
  </si>
  <si>
    <t>HC svařovací zrcadlo P-4a Lux 1200 W d110</t>
  </si>
  <si>
    <t>02321</t>
  </si>
  <si>
    <t>HC svařovací zrcadlo P-4a Lux 800 W d160</t>
  </si>
  <si>
    <t>02319</t>
  </si>
  <si>
    <t>HC svařovací zrcadlo P-4a Lux 1500 W d250</t>
  </si>
  <si>
    <t>02320</t>
  </si>
  <si>
    <t>HC svařovací zrcadlo P-4a Lux 2300 W d315</t>
  </si>
  <si>
    <t>01655</t>
  </si>
  <si>
    <t>8590860250193</t>
  </si>
  <si>
    <t>HC přípravek svařovací ST-110</t>
  </si>
  <si>
    <t>03971</t>
  </si>
  <si>
    <t>HC přípravek svařovací ST-110 EKO</t>
  </si>
  <si>
    <t>01657</t>
  </si>
  <si>
    <t>HC svářecí zařízení ST-160</t>
  </si>
  <si>
    <t>04915</t>
  </si>
  <si>
    <t>HC svářecí zařízení ST-200</t>
  </si>
  <si>
    <t>01989</t>
  </si>
  <si>
    <t>HC Svářečka elektrotvarovek SVEL 950</t>
  </si>
  <si>
    <t>04879</t>
  </si>
  <si>
    <t>HC Svářečka elektrotvarovek SVEL 3500</t>
  </si>
  <si>
    <t>04880</t>
  </si>
  <si>
    <t>HC Svářečka elektrotvarovek SVEL 3500 plus</t>
  </si>
  <si>
    <t>01660</t>
  </si>
  <si>
    <t>8590860250216</t>
  </si>
  <si>
    <t>HC přípravek upínací UP-63</t>
  </si>
  <si>
    <t>01659</t>
  </si>
  <si>
    <t>8590860250209</t>
  </si>
  <si>
    <t>HC přípravek upínací UP-110</t>
  </si>
  <si>
    <t>Nářadí pro systém Radopress</t>
  </si>
  <si>
    <t>RE-AKPRES1054</t>
  </si>
  <si>
    <t>8590860250292</t>
  </si>
  <si>
    <t>HC stroj lisovací aku Pipelife</t>
  </si>
  <si>
    <t>RE-ELPRES1054</t>
  </si>
  <si>
    <t>8590860250629</t>
  </si>
  <si>
    <t>HC stroj lisovací elektrický Rems</t>
  </si>
  <si>
    <t>RE-MINI-PRESSACC</t>
  </si>
  <si>
    <t>8590860250315</t>
  </si>
  <si>
    <t>HC stroj lisovací aku Rems mini</t>
  </si>
  <si>
    <t>RE-ECOPRESS</t>
  </si>
  <si>
    <t>8590860250308</t>
  </si>
  <si>
    <t>HC kleště ruční Rems</t>
  </si>
  <si>
    <t>4039976092883</t>
  </si>
  <si>
    <t>HC rychlonabíječka pro Aku stroj</t>
  </si>
  <si>
    <t>HC kufr plechový - 6 čelistí</t>
  </si>
  <si>
    <t>8590860250247</t>
  </si>
  <si>
    <t>HC Aku 12,0V do lisovacího stroje</t>
  </si>
  <si>
    <t>HC napaječ napěťový 230 V</t>
  </si>
  <si>
    <t>8590860250254</t>
  </si>
  <si>
    <t>HC taška pro Eco-press</t>
  </si>
  <si>
    <t>RE-PRESSZ 10</t>
  </si>
  <si>
    <t>8590860250322</t>
  </si>
  <si>
    <t>HC čelisti lisovací TH 10</t>
  </si>
  <si>
    <t>RE-PRESSZ 16</t>
  </si>
  <si>
    <t>8590860250339</t>
  </si>
  <si>
    <t>HC čelisti lisovací TH 16</t>
  </si>
  <si>
    <t>RE-PRESSZ 18</t>
  </si>
  <si>
    <t>8590860250346</t>
  </si>
  <si>
    <t>HC čelisti lisovací TH 18</t>
  </si>
  <si>
    <t>RE-PRESSZ 20</t>
  </si>
  <si>
    <t>8590860250353</t>
  </si>
  <si>
    <t>HC čelisti lisovací TH 20</t>
  </si>
  <si>
    <t>RE-PRESSZ 26</t>
  </si>
  <si>
    <t>8590860250360</t>
  </si>
  <si>
    <t>HC čelisti lisovací TH 26</t>
  </si>
  <si>
    <t>RE-PRESSZ 32</t>
  </si>
  <si>
    <t>8590860250377</t>
  </si>
  <si>
    <t>HC čelisti lisovací TH 32</t>
  </si>
  <si>
    <t>RE-PRESSZ 40</t>
  </si>
  <si>
    <t>8590860250384</t>
  </si>
  <si>
    <t>HC čelisti lisovací TH 40</t>
  </si>
  <si>
    <t>RE-PRESSZ 50</t>
  </si>
  <si>
    <t>8590860250391</t>
  </si>
  <si>
    <t>HC čelisti lisovací TH 50</t>
  </si>
  <si>
    <t>RE-PRESSZ 63</t>
  </si>
  <si>
    <t>8590860250407</t>
  </si>
  <si>
    <t>HC čelisti lisovací TH 63</t>
  </si>
  <si>
    <t>RE-PRESSZ16MINI</t>
  </si>
  <si>
    <t>8590860250414</t>
  </si>
  <si>
    <t>HC čelisti lisovací TH 16 mini</t>
  </si>
  <si>
    <t>RE-PRESSZ18MINI</t>
  </si>
  <si>
    <t>4039976067744</t>
  </si>
  <si>
    <t>HC čelisti lisovací TH 18 mini</t>
  </si>
  <si>
    <t>RE-PRESSZ20MINI</t>
  </si>
  <si>
    <t>8590860250421</t>
  </si>
  <si>
    <t>HC čelisti lisovací TH 20 mini</t>
  </si>
  <si>
    <t>RE-PRESSZ26MINI</t>
  </si>
  <si>
    <t>4039976067775</t>
  </si>
  <si>
    <t>HC čelisti lisovací TH 26 mini</t>
  </si>
  <si>
    <t>578364</t>
  </si>
  <si>
    <t>4039976067782</t>
  </si>
  <si>
    <t>HC čelisti lisovací TH 32 mini</t>
  </si>
  <si>
    <t>RP-BFA16</t>
  </si>
  <si>
    <t>9005555217898</t>
  </si>
  <si>
    <t>HC pružina ohýbací vnější 16</t>
  </si>
  <si>
    <t>RP-BFA18</t>
  </si>
  <si>
    <t>8590860250438</t>
  </si>
  <si>
    <t>HC pružina ohýbací vnější 18</t>
  </si>
  <si>
    <t>RP-BFA20</t>
  </si>
  <si>
    <t>9005555217911</t>
  </si>
  <si>
    <t>HC pružina ohýbací vnější 20</t>
  </si>
  <si>
    <t>RP-BFA26</t>
  </si>
  <si>
    <t>9005555217928</t>
  </si>
  <si>
    <t>HC pružina ohýbací vnější 26</t>
  </si>
  <si>
    <t>RP-BFI16</t>
  </si>
  <si>
    <t>9005555217867</t>
  </si>
  <si>
    <t>HC pružina ohýbací vnitřní 16</t>
  </si>
  <si>
    <t>RP-BFI18</t>
  </si>
  <si>
    <t>0900803702019</t>
  </si>
  <si>
    <t>HC pružina ohýbací vnitřní 18</t>
  </si>
  <si>
    <t>RP-BFI20</t>
  </si>
  <si>
    <t>9005555217874</t>
  </si>
  <si>
    <t>HC pružina ohýbací vnitřní 20</t>
  </si>
  <si>
    <t>RP-BFI26</t>
  </si>
  <si>
    <t>9005555217881</t>
  </si>
  <si>
    <t>HC pružina ohýbací vnitřní 26</t>
  </si>
  <si>
    <t>WH-EK10</t>
  </si>
  <si>
    <t>5997251114035</t>
  </si>
  <si>
    <t>HC kalibrátor 10</t>
  </si>
  <si>
    <t>KS16</t>
  </si>
  <si>
    <t>HC kalibrátor 16</t>
  </si>
  <si>
    <t>RP-EK18</t>
  </si>
  <si>
    <t>9005555234253</t>
  </si>
  <si>
    <t>HC kalibrátor 18</t>
  </si>
  <si>
    <t>KS20</t>
  </si>
  <si>
    <t>HC kalibrátor 20</t>
  </si>
  <si>
    <t>KS26</t>
  </si>
  <si>
    <t>HC kalibrátor 26</t>
  </si>
  <si>
    <t>KS32</t>
  </si>
  <si>
    <t>HC kalibrátor 32</t>
  </si>
  <si>
    <t>K1626PL</t>
  </si>
  <si>
    <t>9010459541789</t>
  </si>
  <si>
    <t>HC kalibrátor sdružený 16-26</t>
  </si>
  <si>
    <t>K1632PL</t>
  </si>
  <si>
    <t>9010459541819</t>
  </si>
  <si>
    <t>HC kalibrátor sdružený 16-32</t>
  </si>
  <si>
    <t>K40PL</t>
  </si>
  <si>
    <t>9010459551726</t>
  </si>
  <si>
    <t>HC kalibrátor 40</t>
  </si>
  <si>
    <t>K50PL</t>
  </si>
  <si>
    <t>9010459551733</t>
  </si>
  <si>
    <t>HC kalibrátor 50</t>
  </si>
  <si>
    <t>K63PL</t>
  </si>
  <si>
    <t>9010459551740</t>
  </si>
  <si>
    <t>HC kalibrátor 63</t>
  </si>
  <si>
    <t>FT-TACKGERAT</t>
  </si>
  <si>
    <t>5906485920367</t>
  </si>
  <si>
    <t>HC sponkovačka pro PV</t>
  </si>
  <si>
    <t>RP-UCT</t>
  </si>
  <si>
    <t>5906485925027</t>
  </si>
  <si>
    <t>HC odvíječ trubek</t>
  </si>
  <si>
    <t>MASTER 3 PLUS TICHÝ ODPADNÍ SYSTÉM</t>
  </si>
  <si>
    <t xml:space="preserve">MASTER 3 PLUS TRUBKY hnědé podle EN 1451 </t>
  </si>
  <si>
    <t>Krabice    /Pytel</t>
  </si>
  <si>
    <t>M3+032/0150+</t>
  </si>
  <si>
    <t>8590860020567</t>
  </si>
  <si>
    <t>MASTER 3 PLUS trubka hrdlová hnědá 32x0150</t>
  </si>
  <si>
    <t>M3+032/0250+</t>
  </si>
  <si>
    <t>8590860020574</t>
  </si>
  <si>
    <t>MASTER 3 PLUS trubka hrdlová hnědá 32x0250</t>
  </si>
  <si>
    <t>M3+032/0500+</t>
  </si>
  <si>
    <t>8590860020581</t>
  </si>
  <si>
    <t>MASTER 3 PLUS trubka hrdlová hnědá 32x0500</t>
  </si>
  <si>
    <t>M3+032/1000+</t>
  </si>
  <si>
    <t>8590860020598</t>
  </si>
  <si>
    <t>MASTER 3 PLUS trubka hrdlová hnědá 32x1000</t>
  </si>
  <si>
    <t>M3+032/1500+</t>
  </si>
  <si>
    <t>8590860020604</t>
  </si>
  <si>
    <t>MASTER 3 PLUS trubka hrdlová hnědá 32x1500</t>
  </si>
  <si>
    <t>M3+032/2000+</t>
  </si>
  <si>
    <t>8590860020611</t>
  </si>
  <si>
    <t>MASTER 3 PLUS trubka hrdlová hnědá 32x2000</t>
  </si>
  <si>
    <t>M3+040/0150+</t>
  </si>
  <si>
    <t>8590860020628</t>
  </si>
  <si>
    <t>MASTER 3 PLUS trubka hrdlová hnědá 40x0150</t>
  </si>
  <si>
    <t>M3+040/0250+</t>
  </si>
  <si>
    <t>8590860020635</t>
  </si>
  <si>
    <t>MASTER 3 PLUS trubka hrdlová hnědá 40x0250</t>
  </si>
  <si>
    <t>M3+040/0500+</t>
  </si>
  <si>
    <t>8590860020642</t>
  </si>
  <si>
    <t>MASTER 3 PLUS trubka hrdlová hnědá 40x0500</t>
  </si>
  <si>
    <t>M3+040/1000+</t>
  </si>
  <si>
    <t>8590860020659</t>
  </si>
  <si>
    <t>MASTER 3 PLUS trubka hrdlová hnědá 40x1000</t>
  </si>
  <si>
    <t>M3+040/1500+</t>
  </si>
  <si>
    <t>8590860020666</t>
  </si>
  <si>
    <t>MASTER 3 PLUS trubka hrdlová hnědá 40x1500</t>
  </si>
  <si>
    <t>M3+040/2000+</t>
  </si>
  <si>
    <t>8590860020673</t>
  </si>
  <si>
    <t>MASTER 3 PLUS trubka hrdlová hnědá 40x2000</t>
  </si>
  <si>
    <t>M3+050/0150+</t>
  </si>
  <si>
    <t>8590860020680</t>
  </si>
  <si>
    <t>MASTER 3 PLUS trubka hrdlová hnědá 50x0150</t>
  </si>
  <si>
    <t>M3+050/0250+</t>
  </si>
  <si>
    <t>8590860020697</t>
  </si>
  <si>
    <t>MASTER 3 PLUS trubka hrdlová hnědá 50x0250</t>
  </si>
  <si>
    <t>M3+050/0500+</t>
  </si>
  <si>
    <t>8590860020703</t>
  </si>
  <si>
    <t>MASTER 3 PLUS trubka hrdlová hnědá 50x0500</t>
  </si>
  <si>
    <t>M3+050/1000+</t>
  </si>
  <si>
    <t>8590860020710</t>
  </si>
  <si>
    <t>MASTER 3 PLUS trubka hrdlová hnědá 50x1000</t>
  </si>
  <si>
    <t>M3+050/1500+</t>
  </si>
  <si>
    <t>8590860020727</t>
  </si>
  <si>
    <t>MASTER 3 PLUS trubka hrdlová hnědá 50x1500</t>
  </si>
  <si>
    <t>M3+050/2000+</t>
  </si>
  <si>
    <t>8590860020734</t>
  </si>
  <si>
    <t>MASTER 3 PLUS trubka hrdlová hnědá 50x2000</t>
  </si>
  <si>
    <t>M3+075/0150+</t>
  </si>
  <si>
    <t>8590860020741</t>
  </si>
  <si>
    <t>MASTER 3 PLUS trubka hrdlová hnědá 75x0150</t>
  </si>
  <si>
    <t>M3+075/0250+</t>
  </si>
  <si>
    <t>8590860020758</t>
  </si>
  <si>
    <t>MASTER 3 PLUS trubka hrdlová hnědá 75x0250</t>
  </si>
  <si>
    <t>M3+075/0500+</t>
  </si>
  <si>
    <t>8590860020765</t>
  </si>
  <si>
    <t>MASTER 3 PLUS trubka hrdlová hnědá 75x0500</t>
  </si>
  <si>
    <t>M3+075/1000+</t>
  </si>
  <si>
    <t>8590860020772</t>
  </si>
  <si>
    <t>MASTER 3 PLUS trubka hrdlová hnědá 75x1000</t>
  </si>
  <si>
    <t>M3+075/1500+</t>
  </si>
  <si>
    <t>8590860020789</t>
  </si>
  <si>
    <t>MASTER 3 PLUS trubka hrdlová hnědá 75x1500</t>
  </si>
  <si>
    <t>M3+075/2000+</t>
  </si>
  <si>
    <t>8590860020796</t>
  </si>
  <si>
    <t>MASTER 3 PLUS trubka hrdlová hnědá 75x2000</t>
  </si>
  <si>
    <t>M3+075/2650+</t>
  </si>
  <si>
    <t>8590860020802</t>
  </si>
  <si>
    <t>MASTER 3 PLUS trubka hrdlová hnědá 75x2650</t>
  </si>
  <si>
    <t>M3+090/0150+</t>
  </si>
  <si>
    <t>8590860020819</t>
  </si>
  <si>
    <t>MASTER 3 PLUS trubka hrdlová hnědá 90x0150</t>
  </si>
  <si>
    <t>M3+090/0250+</t>
  </si>
  <si>
    <t>8590860020826</t>
  </si>
  <si>
    <t>MASTER 3 PLUS trubka hrdlová hnědá 90x0250</t>
  </si>
  <si>
    <t>M3+090/0500+</t>
  </si>
  <si>
    <t>8590860020833</t>
  </si>
  <si>
    <t>MASTER 3 PLUS trubka hrdlová hnědá 90x0500</t>
  </si>
  <si>
    <t>M3+090/1000+</t>
  </si>
  <si>
    <t>8590860020840</t>
  </si>
  <si>
    <t>MASTER 3 PLUS trubka hrdlová hnědá 90x1000</t>
  </si>
  <si>
    <t>M3+090/1500+</t>
  </si>
  <si>
    <t>8590860020857</t>
  </si>
  <si>
    <t>MASTER 3 PLUS trubka hrdlová hnědá 90x1500</t>
  </si>
  <si>
    <t>M3+090/2000+</t>
  </si>
  <si>
    <t>8590860020864</t>
  </si>
  <si>
    <t>MASTER 3 PLUS trubka hrdlová hnědá 90x2000</t>
  </si>
  <si>
    <t>M3+090/2650+</t>
  </si>
  <si>
    <t>8590860020871</t>
  </si>
  <si>
    <t>MASTER 3 PLUS trubka hrdlová hnědá 90x2650</t>
  </si>
  <si>
    <t>M3+110/0150+</t>
  </si>
  <si>
    <t>8590860020888</t>
  </si>
  <si>
    <t>MASTER 3 PLUS trubka hrdlová hnědá 110x0150</t>
  </si>
  <si>
    <t>M3+110/0250+</t>
  </si>
  <si>
    <t>8590860020895</t>
  </si>
  <si>
    <t>MASTER 3 PLUS trubka hrdlová hnědá 110x0250</t>
  </si>
  <si>
    <t>M3+110/0500+</t>
  </si>
  <si>
    <t>8590860020901</t>
  </si>
  <si>
    <t>MASTER 3 PLUS trubka hrdlová hnědá 110x0500</t>
  </si>
  <si>
    <t>M3+110/1000+</t>
  </si>
  <si>
    <t>8590860020918</t>
  </si>
  <si>
    <t>MASTER 3 PLUS trubka hrdlová hnědá 110x1000</t>
  </si>
  <si>
    <t>M3+110/1500+</t>
  </si>
  <si>
    <t>8590860020925</t>
  </si>
  <si>
    <t>MASTER 3 PLUS trubka hrdlová hnědá 110x1500</t>
  </si>
  <si>
    <t>M3+110/2000+</t>
  </si>
  <si>
    <t>8590860020932</t>
  </si>
  <si>
    <t>MASTER 3 PLUS trubka hrdlová hnědá 110x2000</t>
  </si>
  <si>
    <t>M3+110/2650+</t>
  </si>
  <si>
    <t>8590860020949</t>
  </si>
  <si>
    <t>MASTER 3 PLUS trubka hrdlová hnědá 110x2650</t>
  </si>
  <si>
    <t>M3+125/0150+</t>
  </si>
  <si>
    <t>8590860020956</t>
  </si>
  <si>
    <t>MASTER 3 PLUS trubka hrdlová hnědá 125x0150</t>
  </si>
  <si>
    <t>M3+125/0250+</t>
  </si>
  <si>
    <t>8590860020963</t>
  </si>
  <si>
    <t>MASTER 3 PLUS trubka hrdlová hnědá 125x0250</t>
  </si>
  <si>
    <t>M3+125/0500+</t>
  </si>
  <si>
    <t>8590860020970</t>
  </si>
  <si>
    <t>MASTER 3 PLUS trubka hrdlová hnědá 125x0500</t>
  </si>
  <si>
    <t>M3+125/1000+</t>
  </si>
  <si>
    <t>8590860020987</t>
  </si>
  <si>
    <t>MASTER 3 PLUS trubka hrdlová hnědá 125x1000</t>
  </si>
  <si>
    <t>M3+125/1500+</t>
  </si>
  <si>
    <t>8590860020994</t>
  </si>
  <si>
    <t>MASTER 3 PLUS trubka hrdlová hnědá 125x1500</t>
  </si>
  <si>
    <t>M3+125/2000+</t>
  </si>
  <si>
    <t>8590860021007</t>
  </si>
  <si>
    <t>MASTER 3 PLUS trubka hrdlová hnědá 125x2000</t>
  </si>
  <si>
    <t>M3+125/2650+</t>
  </si>
  <si>
    <t>8590860021014</t>
  </si>
  <si>
    <t>MASTER 3 PLUS trubka hrdlová hnědá 125x2650</t>
  </si>
  <si>
    <t>M3+160/0150+</t>
  </si>
  <si>
    <t>8590860021021</t>
  </si>
  <si>
    <t>MASTER 3 PLUS trubka hrdlová hnědá 160x0150</t>
  </si>
  <si>
    <t>M3+160/0250+</t>
  </si>
  <si>
    <t>8590860021038</t>
  </si>
  <si>
    <t>MASTER 3 PLUS trubka hrdlová hnědá 160x0250</t>
  </si>
  <si>
    <t>M3+160/0500+</t>
  </si>
  <si>
    <t>8590860021045</t>
  </si>
  <si>
    <t>MASTER 3 PLUS trubka hrdlová hnědá 160x0500</t>
  </si>
  <si>
    <t>M3+160/1000+</t>
  </si>
  <si>
    <t>8590860021052</t>
  </si>
  <si>
    <t>MASTER 3 PLUS trubka hrdlová hnědá 160x1000</t>
  </si>
  <si>
    <t>M3+160/1500+</t>
  </si>
  <si>
    <t>8590860021069</t>
  </si>
  <si>
    <t>MASTER 3 PLUS trubka hrdlová hnědá 160x1500</t>
  </si>
  <si>
    <t>M3+160/2000+</t>
  </si>
  <si>
    <t>8590860021076</t>
  </si>
  <si>
    <t>MASTER 3 PLUS trubka hrdlová hnědá 160x2000</t>
  </si>
  <si>
    <t>M3+160/2650+</t>
  </si>
  <si>
    <t>8590860021083</t>
  </si>
  <si>
    <t>MASTER 3 PLUS trubka hrdlová hnědá 160x2650</t>
  </si>
  <si>
    <t xml:space="preserve">MASTER 3 PLUS TVAROVKY hnědépodle EN 1451 </t>
  </si>
  <si>
    <t>M3+B040/15</t>
  </si>
  <si>
    <t>9005555078062</t>
  </si>
  <si>
    <t>MASTER 3 PLUS koleno hnědé 40/15°</t>
  </si>
  <si>
    <t>M3+B050/15</t>
  </si>
  <si>
    <t>9005555078116</t>
  </si>
  <si>
    <t>MASTER 3 PLUS koleno hnědé 50/15°</t>
  </si>
  <si>
    <t>M3+B075/15</t>
  </si>
  <si>
    <t>9005555078161</t>
  </si>
  <si>
    <t>MASTER 3 PLUS koleno hnědé 75/15°</t>
  </si>
  <si>
    <t>M3+B090/15</t>
  </si>
  <si>
    <t>9005555078215</t>
  </si>
  <si>
    <t>MASTER 3 PLUS koleno hnědé 90/15°</t>
  </si>
  <si>
    <t>M3+B160/15</t>
  </si>
  <si>
    <t>9005555078024</t>
  </si>
  <si>
    <t>MASTER 3 PLUS koleno hnědé 160/15°</t>
  </si>
  <si>
    <t>M3+B040/30</t>
  </si>
  <si>
    <t>9005555078079</t>
  </si>
  <si>
    <t>MASTER 3 PLUS koleno hnědé 40/30°</t>
  </si>
  <si>
    <t>M3+B050/30</t>
  </si>
  <si>
    <t>9005555078123</t>
  </si>
  <si>
    <t>MASTER 3 PLUS koleno hnědé 50/30°</t>
  </si>
  <si>
    <t>M3+B075/30</t>
  </si>
  <si>
    <t>9005555078178</t>
  </si>
  <si>
    <t>MASTER 3 PLUS koleno hnědé 75/30°</t>
  </si>
  <si>
    <t>M3+B090/30</t>
  </si>
  <si>
    <t>9005555078222</t>
  </si>
  <si>
    <t>MASTER 3 PLUS koleno hnědé 90/30°</t>
  </si>
  <si>
    <t>M3+B110/30</t>
  </si>
  <si>
    <t>9005555077942</t>
  </si>
  <si>
    <t>MASTER 3 PLUS koleno hnědé 110/30°</t>
  </si>
  <si>
    <t>M3+B125/30</t>
  </si>
  <si>
    <t>9005555077997</t>
  </si>
  <si>
    <t>MASTER 3 PLUS koleno hnědé 125/30°</t>
  </si>
  <si>
    <t>M3+B160/30</t>
  </si>
  <si>
    <t>9005555078031</t>
  </si>
  <si>
    <t>MASTER 3 PLUS koleno hnědé 160/30°</t>
  </si>
  <si>
    <t>M3+B032/45</t>
  </si>
  <si>
    <t>9005555373365</t>
  </si>
  <si>
    <t>MASTER 3 PLUS koleno hnědé 32/45°</t>
  </si>
  <si>
    <t>M3+B040/45</t>
  </si>
  <si>
    <t>9005555078086</t>
  </si>
  <si>
    <t>MASTER 3 PLUS koleno hnědé 40/45°</t>
  </si>
  <si>
    <t>M3+B050/45</t>
  </si>
  <si>
    <t>9005555078130</t>
  </si>
  <si>
    <t>MASTER 3 PLUS koleno hnědé 50/45°</t>
  </si>
  <si>
    <t>M3+B075/45</t>
  </si>
  <si>
    <t>9005555078185</t>
  </si>
  <si>
    <t>MASTER 3 PLUS koleno hnědé 75/45°</t>
  </si>
  <si>
    <t>M3+B090/45</t>
  </si>
  <si>
    <t>9005555078239</t>
  </si>
  <si>
    <t>MASTER 3 PLUS koleno hnědé 90/45°</t>
  </si>
  <si>
    <t>M3+B110/45</t>
  </si>
  <si>
    <t>9005555077959</t>
  </si>
  <si>
    <t>MASTER 3 PLUS koleno hnědé 110/45°</t>
  </si>
  <si>
    <t>M3+B160/45</t>
  </si>
  <si>
    <t>9005555078048</t>
  </si>
  <si>
    <t>MASTER 3 PLUS koleno hnědé 160/45°</t>
  </si>
  <si>
    <t>Koleno 67,5°</t>
  </si>
  <si>
    <t>M3+B040/67</t>
  </si>
  <si>
    <t>9005555078093</t>
  </si>
  <si>
    <t>MASTER 3 PLUS koleno hnědé 40/67°</t>
  </si>
  <si>
    <t>M3+B050/67</t>
  </si>
  <si>
    <t>9005555078147</t>
  </si>
  <si>
    <t>MASTER 3 PLUS koleno hnědé 50/67°</t>
  </si>
  <si>
    <t>M3+B075/67</t>
  </si>
  <si>
    <t>9005555078192</t>
  </si>
  <si>
    <t>MASTER 3 PLUS koleno hnědé 75/67°</t>
  </si>
  <si>
    <t>M3+B090/67</t>
  </si>
  <si>
    <t>9005555078246</t>
  </si>
  <si>
    <t>MASTER 3 PLUS koleno hnědé 90/67°</t>
  </si>
  <si>
    <t>M3+B110/67</t>
  </si>
  <si>
    <t>9005555077966</t>
  </si>
  <si>
    <t>MASTER 3 PLUS koleno hnědé 110/67°</t>
  </si>
  <si>
    <t>Koleno 87,5°</t>
  </si>
  <si>
    <t>M3+B032/87</t>
  </si>
  <si>
    <t>9005555373389</t>
  </si>
  <si>
    <t>MASTER 3 PLUS koleno hnědé 32/87°</t>
  </si>
  <si>
    <t>M3+B040/87</t>
  </si>
  <si>
    <t>9005555078109</t>
  </si>
  <si>
    <t>MASTER 3 PLUS koleno hnědé 40/87°</t>
  </si>
  <si>
    <t>M3+B050/87</t>
  </si>
  <si>
    <t>9005555078154</t>
  </si>
  <si>
    <t>MASTER 3 PLUS koleno hnědé 50/87°</t>
  </si>
  <si>
    <t>M3+B075/87</t>
  </si>
  <si>
    <t>9005555078208</t>
  </si>
  <si>
    <t>MASTER 3 PLUS koleno hnědé 75/87°</t>
  </si>
  <si>
    <t>M3+B110/87</t>
  </si>
  <si>
    <t>9005555077973</t>
  </si>
  <si>
    <t>MASTER 3 PLUS koleno hnědé 110/87°</t>
  </si>
  <si>
    <t>M3+B160/87</t>
  </si>
  <si>
    <t>9005555078055</t>
  </si>
  <si>
    <t>MASTER 3 PLUS koleno hnědé 160/87°</t>
  </si>
  <si>
    <t>M3+EA032/032/45</t>
  </si>
  <si>
    <t>9005555373662</t>
  </si>
  <si>
    <t>MASTER 3 PLUS odbočka hnědá 32x32x45°</t>
  </si>
  <si>
    <t>M3+EA040/040/45</t>
  </si>
  <si>
    <t>9005555078482</t>
  </si>
  <si>
    <t>MASTER 3 PLUS odbočka hnědá 40x40x45°</t>
  </si>
  <si>
    <t>M3+EA050/040/45</t>
  </si>
  <si>
    <t>9005555078529</t>
  </si>
  <si>
    <t>MASTER 3 PLUS odbočka hnědá 50x40x45°</t>
  </si>
  <si>
    <t>M3+EA050/050/45</t>
  </si>
  <si>
    <t>9005555078543</t>
  </si>
  <si>
    <t>MASTER 3 PLUS odbočka hnědá 50x50x45°</t>
  </si>
  <si>
    <t>M3+EA075/050/45</t>
  </si>
  <si>
    <t>9005555078574</t>
  </si>
  <si>
    <t>MASTER 3 PLUS odbočka hnědá 75x50x45°</t>
  </si>
  <si>
    <t>M3+EA075/075/45</t>
  </si>
  <si>
    <t>9005555078598</t>
  </si>
  <si>
    <t>MASTER 3 PLUS odbočka hnědá 75x75x45°</t>
  </si>
  <si>
    <t>M3+EA090/090/45</t>
  </si>
  <si>
    <t>9005555078659</t>
  </si>
  <si>
    <t>MASTER 3 PLUS odbočka hnědá 90x90x45°</t>
  </si>
  <si>
    <t>M3+EA110/075/45</t>
  </si>
  <si>
    <t>9005555078321</t>
  </si>
  <si>
    <t>MASTER 3 PLUS odbočka hnědá 110x75x45°</t>
  </si>
  <si>
    <t>M3+EA110/090/45</t>
  </si>
  <si>
    <t>9005555078352</t>
  </si>
  <si>
    <t>MASTER 3 PLUS odbočka hnědá 110x90x45°</t>
  </si>
  <si>
    <t>M3+EA110/110/45</t>
  </si>
  <si>
    <t>9005555078260</t>
  </si>
  <si>
    <t>MASTER 3 PLUS odbočka hnědá 110x110x45°</t>
  </si>
  <si>
    <t>M3+EA125/110/45</t>
  </si>
  <si>
    <t>9005555078376</t>
  </si>
  <si>
    <t>MASTER 3 PLUS odbočka hnědá 125x110x45°</t>
  </si>
  <si>
    <t>M3+EA125/125/45</t>
  </si>
  <si>
    <t>9005555078390</t>
  </si>
  <si>
    <t>MASTER 3 PLUS odbočka hnědá 125x125x45°</t>
  </si>
  <si>
    <t>M3+EA160/110/45</t>
  </si>
  <si>
    <t>9005555078413</t>
  </si>
  <si>
    <t>MASTER 3 PLUS odbočka hnědá 160x110x45°</t>
  </si>
  <si>
    <t>M3+EA160/125/45</t>
  </si>
  <si>
    <t>9005555078437</t>
  </si>
  <si>
    <t>MASTER 3 PLUS odbočka hnědá 160x125x45°</t>
  </si>
  <si>
    <t>M3+EA160/160/45</t>
  </si>
  <si>
    <t>9005555078444</t>
  </si>
  <si>
    <t>MASTER 3 PLUS odbočka hnědá 160x160x45°</t>
  </si>
  <si>
    <t>Odbočka 67,5°</t>
  </si>
  <si>
    <t>M3+EA050/050/67</t>
  </si>
  <si>
    <t>9005555078550</t>
  </si>
  <si>
    <t>MASTER 3 PLUS odbočka hnědá 50x50x67°</t>
  </si>
  <si>
    <t>M3+EA110/050/67</t>
  </si>
  <si>
    <t>9005555078307</t>
  </si>
  <si>
    <t>MASTER 3 PLUS odbočka hnědá 110x50x67°</t>
  </si>
  <si>
    <t>M3+EA110/075/67</t>
  </si>
  <si>
    <t>9005555078338</t>
  </si>
  <si>
    <t>MASTER 3 PLUS odbočka hnědá 110x75x67°</t>
  </si>
  <si>
    <t>M3+EA110/110/67</t>
  </si>
  <si>
    <t>9005555078277</t>
  </si>
  <si>
    <t>MASTER 3 PLUS odbočka hnědá 110x110x67°</t>
  </si>
  <si>
    <t>Odbočka 87,5°</t>
  </si>
  <si>
    <t>M3+EA032/032/87</t>
  </si>
  <si>
    <t>9005555379442</t>
  </si>
  <si>
    <t>MASTER 3 PLUS odbočka hnědá 32x32x87°</t>
  </si>
  <si>
    <t>M3+EA040/040/87</t>
  </si>
  <si>
    <t>9005555078499</t>
  </si>
  <si>
    <t>MASTER 3 PLUS odbočka hnědá 40x40x87°</t>
  </si>
  <si>
    <t>M3+EA050/032/87</t>
  </si>
  <si>
    <t>9005555078512</t>
  </si>
  <si>
    <t>MASTER 3 PLUS odbočka hnědá 50x32x87°</t>
  </si>
  <si>
    <t>M3+EA050/050/87</t>
  </si>
  <si>
    <t>9005555078567</t>
  </si>
  <si>
    <t>MASTER 3 PLUS odbočka hnědá 50x50x87°</t>
  </si>
  <si>
    <t>M3+EA075/050/87</t>
  </si>
  <si>
    <t>9005555078581</t>
  </si>
  <si>
    <t>MASTER 3 PLUS odbočka hnědá 75x50x87°</t>
  </si>
  <si>
    <t>M3+EA075/075/87</t>
  </si>
  <si>
    <t>9005555078604</t>
  </si>
  <si>
    <t>MASTER 3 PLUS odbočka hnědá 75x75x87°</t>
  </si>
  <si>
    <t>M3+EA110/050/87</t>
  </si>
  <si>
    <t>9005555078314</t>
  </si>
  <si>
    <t>MASTER 3 PLUS odbočka hnědá 110x50x87°</t>
  </si>
  <si>
    <t>M3+EA110/075/87</t>
  </si>
  <si>
    <t>9005555078345</t>
  </si>
  <si>
    <t>MASTER 3 PLUS odbočka hnědá 110x75x87°</t>
  </si>
  <si>
    <t>M3+EA110/110/87</t>
  </si>
  <si>
    <t>9005555078284</t>
  </si>
  <si>
    <t>MASTER 3 PLUS odbočka hnědá 110x110x87°</t>
  </si>
  <si>
    <t>M3+EA125/110/87</t>
  </si>
  <si>
    <t>9005555078383</t>
  </si>
  <si>
    <t>MASTER 3 PLUS odbočka hnědá 125x110x87°</t>
  </si>
  <si>
    <t>M3+EA160/110/87</t>
  </si>
  <si>
    <t>9005555078420</t>
  </si>
  <si>
    <t>MASTER 3 PLUS odbočka hnědá 160x110x87°</t>
  </si>
  <si>
    <t>M3+EA160/160/87</t>
  </si>
  <si>
    <t>9005555078451</t>
  </si>
  <si>
    <t>MASTER 3 PLUS odbočka hnědá 160x160x87°</t>
  </si>
  <si>
    <t>Dvojitá odbočka 87,5°</t>
  </si>
  <si>
    <t>M3+DA110/050/87</t>
  </si>
  <si>
    <t>9005555081284</t>
  </si>
  <si>
    <t>MASTER 3 PLUS odbočka dvojitá 110x50x87°</t>
  </si>
  <si>
    <t>M3+DA110/110/87</t>
  </si>
  <si>
    <t>9005555081260</t>
  </si>
  <si>
    <t>MASTER 3 PLUS odbočka dvojitá hnědá 110x110x87°</t>
  </si>
  <si>
    <t>M3+ED110/110/45</t>
  </si>
  <si>
    <t>8590860020451</t>
  </si>
  <si>
    <t>MASTER 3 PLUS odbočka rohová hnědá 110x110x45°</t>
  </si>
  <si>
    <t>Dvojitá rohová odbočka 87,5°</t>
  </si>
  <si>
    <t>M3+ED110/110/87</t>
  </si>
  <si>
    <t>8590860020468</t>
  </si>
  <si>
    <t>MASTER 3 PLUS odbočka rohová hnědá 110x110x87°</t>
  </si>
  <si>
    <t>M3+EK110/075/67L</t>
  </si>
  <si>
    <t>8590860020505</t>
  </si>
  <si>
    <t>MASTER 3 PLUS odbočka paneláková krátká hnědá 110x75x67°L</t>
  </si>
  <si>
    <t>M3+EP110/075/67L</t>
  </si>
  <si>
    <t>8590860020482</t>
  </si>
  <si>
    <t>MASTER 3 PLUS odbočka paneláková hnědá 110x75x67°L</t>
  </si>
  <si>
    <t>M3+EP110/075/67P</t>
  </si>
  <si>
    <t>8590860020499</t>
  </si>
  <si>
    <t>MASTER 3 PLUS odbočka paneláková hnědá 110x75x67°P</t>
  </si>
  <si>
    <t>M3+EP110/075/87P</t>
  </si>
  <si>
    <t>8590860021106</t>
  </si>
  <si>
    <t>MASTER 3 PLUS odbočka paneláková hnědá 110x75x87°P</t>
  </si>
  <si>
    <t>M3+R050/032</t>
  </si>
  <si>
    <t>9005555078796</t>
  </si>
  <si>
    <t>MASTER 3 PLUS redukce hnědá 50x32</t>
  </si>
  <si>
    <t>M3+R050/040</t>
  </si>
  <si>
    <t>9005555078802</t>
  </si>
  <si>
    <t>MASTER 3 PLUS redukce hnědá 50x40</t>
  </si>
  <si>
    <t>M3+R075/040</t>
  </si>
  <si>
    <t>9005555078819</t>
  </si>
  <si>
    <t>MASTER 3 PLUS redukce hnědá 75x40</t>
  </si>
  <si>
    <t>M3+R075/050</t>
  </si>
  <si>
    <t>9005555078826</t>
  </si>
  <si>
    <t>MASTER 3 PLUS redukce hnědá 75x50</t>
  </si>
  <si>
    <t>M3+R090/50</t>
  </si>
  <si>
    <t>9005555078833</t>
  </si>
  <si>
    <t>MASTER 3 PLUS redukce hnědá 90x50</t>
  </si>
  <si>
    <t>M3+R110/050</t>
  </si>
  <si>
    <t>9005555078727</t>
  </si>
  <si>
    <t>MASTER 3 PLUS redukce hnědá 110x50</t>
  </si>
  <si>
    <t>M3+R110/075</t>
  </si>
  <si>
    <t>9005555078734</t>
  </si>
  <si>
    <t>MASTER 3 PLUS redukce hnědá 110x75</t>
  </si>
  <si>
    <t>M3+R160/110</t>
  </si>
  <si>
    <t>9005555078765</t>
  </si>
  <si>
    <t>MASTER 3 PLUS redukce hnědá 160x110</t>
  </si>
  <si>
    <t>M3+R160/125</t>
  </si>
  <si>
    <t>9005555078772</t>
  </si>
  <si>
    <t>MASTER 3 PLUS redukce hnědá 160x125</t>
  </si>
  <si>
    <t>M3+R050/040K</t>
  </si>
  <si>
    <t>7033731805821</t>
  </si>
  <si>
    <t>MASTER 3 PLUS redukce krátká hnědá 50x40</t>
  </si>
  <si>
    <t>M3+R075/050K</t>
  </si>
  <si>
    <t>9005555402461</t>
  </si>
  <si>
    <t>MASTER 3 PLUS redukce krátká hnědá 75x50</t>
  </si>
  <si>
    <t>M3+R110/040K</t>
  </si>
  <si>
    <t>7033731805883</t>
  </si>
  <si>
    <t>MASTER 3 PLUS redukce krátká hnědá 110x40</t>
  </si>
  <si>
    <t>M3+R110/050K</t>
  </si>
  <si>
    <t>9005555374362</t>
  </si>
  <si>
    <t>MASTER 3 PLUS redukce krátká hnědá 110x50</t>
  </si>
  <si>
    <t>M3+R110/075K</t>
  </si>
  <si>
    <t>9005555374379</t>
  </si>
  <si>
    <t>MASTER 3 PLUS redukce krátká hnědá 110x75</t>
  </si>
  <si>
    <t>M3+R110/090K</t>
  </si>
  <si>
    <t>9005555073791</t>
  </si>
  <si>
    <t>MASTER 3 PLUS redukce krátká hnědá 110x90</t>
  </si>
  <si>
    <t>M3+RV110/50</t>
  </si>
  <si>
    <t>9003209019485</t>
  </si>
  <si>
    <t>MASTER 3 PLUS redukce vnitřní hnědá 110x50</t>
  </si>
  <si>
    <t>M3+L075</t>
  </si>
  <si>
    <t>9005555078703</t>
  </si>
  <si>
    <t>MASTER 3 PLUS hrdlo prodloužené hnědé 75</t>
  </si>
  <si>
    <t>M3+L110</t>
  </si>
  <si>
    <t>9005555078673</t>
  </si>
  <si>
    <t>MASTER 3 PLUS hrdlo prodloužené hnědé 110</t>
  </si>
  <si>
    <t>M3+U075</t>
  </si>
  <si>
    <t>9005555079021</t>
  </si>
  <si>
    <t>MASTER 3 PLUS hrdlo přesuvné hnědé 75</t>
  </si>
  <si>
    <t>M3+U110</t>
  </si>
  <si>
    <t>9005555078970</t>
  </si>
  <si>
    <t>MASTER 3 PLUS hrdlo přesuvné hnědé 110</t>
  </si>
  <si>
    <t>M3+U125</t>
  </si>
  <si>
    <t>9005555078987</t>
  </si>
  <si>
    <t>MASTER 3 PLUS hrdlo přesuvné hnědé 125</t>
  </si>
  <si>
    <t>M3+U160</t>
  </si>
  <si>
    <t>9005555078994</t>
  </si>
  <si>
    <t>MASTER 3 PLUS hrdlo přesuvné hnědé 160</t>
  </si>
  <si>
    <t>M3+M050</t>
  </si>
  <si>
    <t>9005555373891</t>
  </si>
  <si>
    <t>MASTER 3 PLUS zátka hnědá 50</t>
  </si>
  <si>
    <t>M3+M075</t>
  </si>
  <si>
    <t>9005555373907</t>
  </si>
  <si>
    <t>MASTER 3 PLUS zátka hnědá 75</t>
  </si>
  <si>
    <t>M3+M110</t>
  </si>
  <si>
    <t>9005555373846</t>
  </si>
  <si>
    <t>MASTER 3 PLUS zátka hnědá 110</t>
  </si>
  <si>
    <t>M3+RE050</t>
  </si>
  <si>
    <t>9005555078888</t>
  </si>
  <si>
    <t>MASTER 3 PLUS kus čistící 50</t>
  </si>
  <si>
    <t>M3+RE075</t>
  </si>
  <si>
    <t>9005555078895</t>
  </si>
  <si>
    <t>MASTER 3 PLUS kus čistící hnědý 75</t>
  </si>
  <si>
    <t>M3+RE090</t>
  </si>
  <si>
    <t>9005555078901</t>
  </si>
  <si>
    <t>MASTER 3 PLUS kus čistící hnědý 90</t>
  </si>
  <si>
    <t>M3+RE160</t>
  </si>
  <si>
    <t>9005555078871</t>
  </si>
  <si>
    <t>MASTER 3 PLUS kus čistící hnědý 160</t>
  </si>
  <si>
    <t>M3+S050</t>
  </si>
  <si>
    <t>9005555078932</t>
  </si>
  <si>
    <t>MASTER 3 PLUS kus přímý hnědý 50</t>
  </si>
  <si>
    <t>M3+SW040</t>
  </si>
  <si>
    <t>9005555078956</t>
  </si>
  <si>
    <t>MASTER 3 PLUS koleno sifonové hnědé 40</t>
  </si>
  <si>
    <t>M3+SW050</t>
  </si>
  <si>
    <t>9005555078963</t>
  </si>
  <si>
    <t>MASTER 3 PLUS koleno sifonové hnědé 50</t>
  </si>
  <si>
    <t>PP-R INSTAPLAST</t>
  </si>
  <si>
    <t>PP-R/PP-RCT INSTAPLAST - TRUBKY PP-R - VÝPRODEJ</t>
  </si>
  <si>
    <t>510149.01+</t>
  </si>
  <si>
    <t>8590860511492</t>
  </si>
  <si>
    <t>PP-R trubka S5 50x4.6</t>
  </si>
  <si>
    <t>510154.01+</t>
  </si>
  <si>
    <t>8590860511546</t>
  </si>
  <si>
    <t>PP-R trubka S5 63x5.8</t>
  </si>
  <si>
    <t>510164.01+</t>
  </si>
  <si>
    <t>8590860511645</t>
  </si>
  <si>
    <t>PP-R trubka S5 90x8.2</t>
  </si>
  <si>
    <t>510150.01+</t>
  </si>
  <si>
    <t>8590860511508</t>
  </si>
  <si>
    <t>PP-R trubka S3.2 50x6.9</t>
  </si>
  <si>
    <t>510155.01+</t>
  </si>
  <si>
    <t>8590860511553</t>
  </si>
  <si>
    <t>PP-R trubka S3.2 63x8.6</t>
  </si>
  <si>
    <t>Trubka PP-R 3,2 (PN 16) - 3metrové trubky</t>
  </si>
  <si>
    <t>510245.01+</t>
  </si>
  <si>
    <t>8590860512451</t>
  </si>
  <si>
    <t>PP-R trubka S3.2 40x5.5 3m</t>
  </si>
  <si>
    <t>510151.01+</t>
  </si>
  <si>
    <t>8590860511515</t>
  </si>
  <si>
    <t>PP-R trubka S2.5 50x8.3</t>
  </si>
  <si>
    <t>510156.01+</t>
  </si>
  <si>
    <t>8590860511560</t>
  </si>
  <si>
    <t>PP-R trubka S2.5 63x10.5</t>
  </si>
  <si>
    <t>PP-R/PP-RCT INSTAPLAST - TVAROVKY PP-R - VÝPRODEJ</t>
  </si>
  <si>
    <t>J40</t>
  </si>
  <si>
    <t xml:space="preserve">Výhybka SDR 7,4 (PN 16) </t>
  </si>
  <si>
    <t>520401.01+</t>
  </si>
  <si>
    <t>8590860524010</t>
  </si>
  <si>
    <t>PP-R výhybka 20 S3.2</t>
  </si>
  <si>
    <t xml:space="preserve">Výhybka SDR 6 (PN 20) </t>
  </si>
  <si>
    <t>520402.01+</t>
  </si>
  <si>
    <t>8590860524027</t>
  </si>
  <si>
    <t>PP-R výhybka 20 S2.5</t>
  </si>
  <si>
    <t>520407.01+</t>
  </si>
  <si>
    <t>8590860524072</t>
  </si>
  <si>
    <t>PP-R výhybka 25 S2.5</t>
  </si>
  <si>
    <t>RADOPRESS TVAROVKY - VÝPRODEJ</t>
  </si>
  <si>
    <t>FT-V2A</t>
  </si>
  <si>
    <t>4051394104924</t>
  </si>
  <si>
    <t>RAD rozdělovač a sběrač PV 2 okruhy</t>
  </si>
  <si>
    <t>FT-V3A</t>
  </si>
  <si>
    <t>4051394104931</t>
  </si>
  <si>
    <t>RAD rozdělovač a sběrač PV 3 okruhy</t>
  </si>
  <si>
    <t>FT-V4A</t>
  </si>
  <si>
    <t>4051394104948</t>
  </si>
  <si>
    <t>RAD rozdělovač a sběrač PV 4 okruhy</t>
  </si>
  <si>
    <t>FT-V5A</t>
  </si>
  <si>
    <t>4051394104955</t>
  </si>
  <si>
    <t>RAD rozdělovač a sběrač PV 5 okruhů</t>
  </si>
  <si>
    <t>FT-V6A</t>
  </si>
  <si>
    <t>4051394104962</t>
  </si>
  <si>
    <t>RAD rozdělovač a sběrač PV 6 okruhů</t>
  </si>
  <si>
    <t>FT-V9A</t>
  </si>
  <si>
    <t>4051394104993</t>
  </si>
  <si>
    <t>RAD rozdělovač a sběrač PV 9 okruhů</t>
  </si>
  <si>
    <t>FT-V11A</t>
  </si>
  <si>
    <t>4051394105013</t>
  </si>
  <si>
    <t>RAD rozdělovač a sběrač PV 11 okruhů</t>
  </si>
  <si>
    <t>FT-RST/F</t>
  </si>
  <si>
    <t>4051394060046</t>
  </si>
  <si>
    <t>RAD regulační uzel s čerpadlem KSB</t>
  </si>
  <si>
    <t>FT-DFM</t>
  </si>
  <si>
    <t>3800152535347</t>
  </si>
  <si>
    <t>RAD průtokoměr 0-4l/min</t>
  </si>
  <si>
    <t>RPO-M63</t>
  </si>
  <si>
    <t>9008037020757</t>
  </si>
  <si>
    <t>RPO-R20/16</t>
  </si>
  <si>
    <t>9008037008328</t>
  </si>
  <si>
    <t>RPO-R26/18</t>
  </si>
  <si>
    <t>0000001702605</t>
  </si>
  <si>
    <t>RAD redukce 26/18</t>
  </si>
  <si>
    <t>RPO-R32/16</t>
  </si>
  <si>
    <t>9008037009233</t>
  </si>
  <si>
    <t>RPO-R32/18</t>
  </si>
  <si>
    <t>0000001703207</t>
  </si>
  <si>
    <t>RAD redukce 32/18</t>
  </si>
  <si>
    <t>RPO-R32/26</t>
  </si>
  <si>
    <t>9008037711457</t>
  </si>
  <si>
    <t>RPO-R40/26</t>
  </si>
  <si>
    <t>0000001704002</t>
  </si>
  <si>
    <t>RPO-R40/32</t>
  </si>
  <si>
    <t>9008037009431</t>
  </si>
  <si>
    <t>RPO-R50/26</t>
  </si>
  <si>
    <t>0000001705001</t>
  </si>
  <si>
    <t>RAD redukce 50/26</t>
  </si>
  <si>
    <t>RPO-R50/32</t>
  </si>
  <si>
    <t>0000001705002</t>
  </si>
  <si>
    <t>RPO-R50/40</t>
  </si>
  <si>
    <t>9008037009585</t>
  </si>
  <si>
    <t>RPO-R63/26</t>
  </si>
  <si>
    <t>0000001706301</t>
  </si>
  <si>
    <t>RAD redukce 63/26</t>
  </si>
  <si>
    <t>RPO-R63/32</t>
  </si>
  <si>
    <t>0000001706302</t>
  </si>
  <si>
    <t>RAD redukce 63/32</t>
  </si>
  <si>
    <t>RPO-R63/40</t>
  </si>
  <si>
    <t>0000001706303</t>
  </si>
  <si>
    <t>RPO-R63/50</t>
  </si>
  <si>
    <t>9008037020825</t>
  </si>
  <si>
    <t>RPO-W26/45</t>
  </si>
  <si>
    <t>0000001712601</t>
  </si>
  <si>
    <t>RPO-W32/45</t>
  </si>
  <si>
    <t>9008037010802</t>
  </si>
  <si>
    <t>RPO-W40/45</t>
  </si>
  <si>
    <t>0000001714001</t>
  </si>
  <si>
    <t>RPO-W63/45</t>
  </si>
  <si>
    <t>0000001716301</t>
  </si>
  <si>
    <t>RPO-T16</t>
  </si>
  <si>
    <t>9008037010994</t>
  </si>
  <si>
    <t>RPO-T20</t>
  </si>
  <si>
    <t>9008037011243</t>
  </si>
  <si>
    <t>RPO-T32</t>
  </si>
  <si>
    <t>9008037012158</t>
  </si>
  <si>
    <t>RPO-T40</t>
  </si>
  <si>
    <t>9008037012400</t>
  </si>
  <si>
    <t>RPO-T50</t>
  </si>
  <si>
    <t>9008037012578</t>
  </si>
  <si>
    <t>RPO-T63</t>
  </si>
  <si>
    <t>0000001726300</t>
  </si>
  <si>
    <t>RPO-T16/20/16</t>
  </si>
  <si>
    <t>9008037711822</t>
  </si>
  <si>
    <t>RPO-T20/16/18</t>
  </si>
  <si>
    <t>9008037011311</t>
  </si>
  <si>
    <t>RAD t-kus redukovaný 20/16/18</t>
  </si>
  <si>
    <t>RPO-T20/18/18</t>
  </si>
  <si>
    <t>9008037011281</t>
  </si>
  <si>
    <t>RAD t-kus redukovaný 20/18/18</t>
  </si>
  <si>
    <t>RPO-T20/18/20</t>
  </si>
  <si>
    <t>9008037011267</t>
  </si>
  <si>
    <t>RAD t-kus redukovaný 20/18/20</t>
  </si>
  <si>
    <t>RPO-T20/26/20</t>
  </si>
  <si>
    <t>9008037011304</t>
  </si>
  <si>
    <t>RPO-T26/16/20</t>
  </si>
  <si>
    <t>9008037711099</t>
  </si>
  <si>
    <t>RPO-T26/16/26</t>
  </si>
  <si>
    <t>9008037011939</t>
  </si>
  <si>
    <t>RPO-T26/18/18</t>
  </si>
  <si>
    <t>9008037012059</t>
  </si>
  <si>
    <t>RAD t-kus redukovaný 26/18/18</t>
  </si>
  <si>
    <t>RPO-T26/18/26</t>
  </si>
  <si>
    <t>9008037011946</t>
  </si>
  <si>
    <t>RAD t-kus redukovaný 26/18/26</t>
  </si>
  <si>
    <t>RPO-T26/20/16</t>
  </si>
  <si>
    <t>9008037012004</t>
  </si>
  <si>
    <t>RPO-T26/20/20</t>
  </si>
  <si>
    <t>9008037711549</t>
  </si>
  <si>
    <t>RPO-T26/26/16</t>
  </si>
  <si>
    <t>9008037012035</t>
  </si>
  <si>
    <t>RPO-T32/16/32</t>
  </si>
  <si>
    <t>9008037012165</t>
  </si>
  <si>
    <t>RPO-T32/18/32</t>
  </si>
  <si>
    <t>9008037012172</t>
  </si>
  <si>
    <t>RAD t-kus redukovaný 32/18/32</t>
  </si>
  <si>
    <t>RPO-T32/20/26</t>
  </si>
  <si>
    <t>9008037012257</t>
  </si>
  <si>
    <t>RPO-T32/20/32</t>
  </si>
  <si>
    <t>9008037711556</t>
  </si>
  <si>
    <t>RPO-T32/26/32</t>
  </si>
  <si>
    <t>9008037012219</t>
  </si>
  <si>
    <t>RPO-T32/32/26</t>
  </si>
  <si>
    <t>9008037012288</t>
  </si>
  <si>
    <t>RPO-T40/26/32</t>
  </si>
  <si>
    <t>9008037012462</t>
  </si>
  <si>
    <t>RPO-T40/26/40</t>
  </si>
  <si>
    <t>9008037012424</t>
  </si>
  <si>
    <t>RPO-T40/40/26</t>
  </si>
  <si>
    <t>9008037012479</t>
  </si>
  <si>
    <t>RPO-T40/40/32</t>
  </si>
  <si>
    <t>9008037012486</t>
  </si>
  <si>
    <t>RPO-T50/26/50</t>
  </si>
  <si>
    <t>0000001725003</t>
  </si>
  <si>
    <t>RPO-T50/40/40</t>
  </si>
  <si>
    <t>RPO-T50/50/32</t>
  </si>
  <si>
    <t>0000001725007</t>
  </si>
  <si>
    <t>RPO-T63/40/63</t>
  </si>
  <si>
    <t>9008037021594</t>
  </si>
  <si>
    <t>RPO-T63/50/63</t>
  </si>
  <si>
    <t>0000001726302</t>
  </si>
  <si>
    <t>RPO-UAG16/1/2</t>
  </si>
  <si>
    <t>9008037711167</t>
  </si>
  <si>
    <t>RPO-UAG18/1/2</t>
  </si>
  <si>
    <t>9008037008168</t>
  </si>
  <si>
    <t>RAD přechod vnější závit 18/1/2"</t>
  </si>
  <si>
    <t>RPO-UAG18/3/4</t>
  </si>
  <si>
    <t>9008037008175</t>
  </si>
  <si>
    <t>RAD přechod vnější závit 18/3/4"</t>
  </si>
  <si>
    <t>RPO-UAG26/3/4</t>
  </si>
  <si>
    <t>9008037009103</t>
  </si>
  <si>
    <t>RPO-UAG32/5/4</t>
  </si>
  <si>
    <t>9008037711266</t>
  </si>
  <si>
    <t>RPO-UAG40/1</t>
  </si>
  <si>
    <t>0000001704013</t>
  </si>
  <si>
    <t>RPO-UAG50/6/4</t>
  </si>
  <si>
    <t>9008037009608</t>
  </si>
  <si>
    <t>RPO-UAG63/2</t>
  </si>
  <si>
    <t>9008037020771</t>
  </si>
  <si>
    <t>RPO-UIG16/1/2</t>
  </si>
  <si>
    <t>9008037007949</t>
  </si>
  <si>
    <t>RPO-UIG18/1/2</t>
  </si>
  <si>
    <t>0000001701821</t>
  </si>
  <si>
    <t>RAD přechod vnitřní závit 18/1/2"</t>
  </si>
  <si>
    <t>RPO-UIG18/3/4</t>
  </si>
  <si>
    <t>0900803700820</t>
  </si>
  <si>
    <t>RAD přechod vnitřní závit 18/3/4"</t>
  </si>
  <si>
    <t>RPO-UIG20/1/2</t>
  </si>
  <si>
    <t>9008037711198</t>
  </si>
  <si>
    <t>RPO-UIG20/3/4</t>
  </si>
  <si>
    <t>9008037008410</t>
  </si>
  <si>
    <t>RPO-UIG26/1</t>
  </si>
  <si>
    <t>9008037009141</t>
  </si>
  <si>
    <t>RPO-UIG26/3/4</t>
  </si>
  <si>
    <t>9008037711259</t>
  </si>
  <si>
    <t>RPO-UIG32/1</t>
  </si>
  <si>
    <t>9008037711280</t>
  </si>
  <si>
    <t>RPO-UIG32/5/4</t>
  </si>
  <si>
    <t>9008037009349</t>
  </si>
  <si>
    <t>RPO-UIG40/1</t>
  </si>
  <si>
    <t>0000001704023</t>
  </si>
  <si>
    <t>RPO-UIG40/5/4</t>
  </si>
  <si>
    <t>0000001704024</t>
  </si>
  <si>
    <t>RPO-UIG50/6/4</t>
  </si>
  <si>
    <t>0000001705025</t>
  </si>
  <si>
    <t>RPO-UIG63/2</t>
  </si>
  <si>
    <t>0000001706326</t>
  </si>
  <si>
    <t>RPO-UWA16/1/2</t>
  </si>
  <si>
    <t>9008037711297</t>
  </si>
  <si>
    <t>RPO-UWA18/1/2</t>
  </si>
  <si>
    <t>9008037010000</t>
  </si>
  <si>
    <t>RAD koleno 90° vnější závit 18/1/2"</t>
  </si>
  <si>
    <t>RPO-UWA20/1/2</t>
  </si>
  <si>
    <t>9008037010178</t>
  </si>
  <si>
    <t>RPO-UWA20/3/4</t>
  </si>
  <si>
    <t>9008037010185</t>
  </si>
  <si>
    <t>RPO-UWA26/3/4</t>
  </si>
  <si>
    <t>9008037711341</t>
  </si>
  <si>
    <t>RPO-UWA32/1</t>
  </si>
  <si>
    <t>0000001713213</t>
  </si>
  <si>
    <t>RPO-UWA40/5/4</t>
  </si>
  <si>
    <t>0000001714014</t>
  </si>
  <si>
    <t>RPO-UWI16/1/2</t>
  </si>
  <si>
    <t>9008037712911</t>
  </si>
  <si>
    <t>RPO-UWI18/1/2</t>
  </si>
  <si>
    <t>9008037010024</t>
  </si>
  <si>
    <t>RAD koleno 90° vnitřní závit 18/1/2"</t>
  </si>
  <si>
    <t>RPO-UWI20/1/2</t>
  </si>
  <si>
    <t>9008037010208</t>
  </si>
  <si>
    <t>RPO-UWI20/3/4</t>
  </si>
  <si>
    <t>9008037010215</t>
  </si>
  <si>
    <t>RPO-UWI26/3/4</t>
  </si>
  <si>
    <t>9008037010741</t>
  </si>
  <si>
    <t>RPO-UWI32/1</t>
  </si>
  <si>
    <t>0000001713223</t>
  </si>
  <si>
    <t>RPO-UWI40/5/4</t>
  </si>
  <si>
    <t>0000001714024</t>
  </si>
  <si>
    <t>RPO-TA16/1/2</t>
  </si>
  <si>
    <t>9008037011052</t>
  </si>
  <si>
    <t>RPO-TA18/1/2</t>
  </si>
  <si>
    <t>0000001721851</t>
  </si>
  <si>
    <t>RAD t-kus vnější závit 18/1/2"</t>
  </si>
  <si>
    <t>RPO-TA20/1/2</t>
  </si>
  <si>
    <t>9008037011380</t>
  </si>
  <si>
    <t>RPO-TA20/3/4</t>
  </si>
  <si>
    <t>9008037011397</t>
  </si>
  <si>
    <t>RPO-TA26/1</t>
  </si>
  <si>
    <t>0000001722653</t>
  </si>
  <si>
    <t>RPO-TA26/1/2</t>
  </si>
  <si>
    <t>9008037012127</t>
  </si>
  <si>
    <t>RPO-TA26/3/4</t>
  </si>
  <si>
    <t>9008037012134</t>
  </si>
  <si>
    <t>RPO-TA32/1</t>
  </si>
  <si>
    <t>9008037012394</t>
  </si>
  <si>
    <t>RPO-TA32/3/4</t>
  </si>
  <si>
    <t>0000001723251</t>
  </si>
  <si>
    <t>RPO-TA40/5/4</t>
  </si>
  <si>
    <t>0000001724053</t>
  </si>
  <si>
    <t>RAD t-kus vnější závit 40/5/4"</t>
  </si>
  <si>
    <t>RPO-TA50/5/4</t>
  </si>
  <si>
    <t>0000001725053</t>
  </si>
  <si>
    <t>RPO-TA63/2</t>
  </si>
  <si>
    <t>0000001726355</t>
  </si>
  <si>
    <t>RAD t-kus vnější závit 63/2"</t>
  </si>
  <si>
    <t>RPO-TI16/1/2</t>
  </si>
  <si>
    <t>9008037711037</t>
  </si>
  <si>
    <t>RPO-TI18/1/2</t>
  </si>
  <si>
    <t>9008037011199</t>
  </si>
  <si>
    <t>RAD t-kus vnitřní závit 18/1/2"</t>
  </si>
  <si>
    <t>RPO-TI20/1/2</t>
  </si>
  <si>
    <t>9008037711075</t>
  </si>
  <si>
    <t>RPO-TI20/3/4</t>
  </si>
  <si>
    <t>9008037011373</t>
  </si>
  <si>
    <t>RPO-TI26/1/2</t>
  </si>
  <si>
    <t>9008037711129</t>
  </si>
  <si>
    <t>RPO-TI26/3/4</t>
  </si>
  <si>
    <t>9008037012110</t>
  </si>
  <si>
    <t>RPO-TI32/1</t>
  </si>
  <si>
    <t>9008037012356</t>
  </si>
  <si>
    <t>RPO-TI32/1/2</t>
  </si>
  <si>
    <t>9008037012363</t>
  </si>
  <si>
    <t>RPO-TI32/3/4</t>
  </si>
  <si>
    <t>9008037012349</t>
  </si>
  <si>
    <t>RPO-TI32/5/4</t>
  </si>
  <si>
    <t>0000001723244</t>
  </si>
  <si>
    <t>RAD t-kus vnitřní závit 32/5/4"</t>
  </si>
  <si>
    <t>RPO-TI40/1</t>
  </si>
  <si>
    <t>9008037012530</t>
  </si>
  <si>
    <t>RPO-TI40/5/4</t>
  </si>
  <si>
    <t>0000001724042</t>
  </si>
  <si>
    <t>RPO-TI50/5/4</t>
  </si>
  <si>
    <t>9008037012646</t>
  </si>
  <si>
    <t>RPO-TI50/6/4</t>
  </si>
  <si>
    <t>0000001725043</t>
  </si>
  <si>
    <t>RPO-TI63/2</t>
  </si>
  <si>
    <t>0000001726344</t>
  </si>
  <si>
    <t>RAD t-kus vnitřní závit 63/2"</t>
  </si>
  <si>
    <t>RPO-UPV16/3/4</t>
  </si>
  <si>
    <t>0000001701641</t>
  </si>
  <si>
    <t>RPO-UPV20/3/4</t>
  </si>
  <si>
    <t>0000001702041</t>
  </si>
  <si>
    <t>RPO-UPV26/1</t>
  </si>
  <si>
    <t>9008037009158</t>
  </si>
  <si>
    <t>RPO-UPV26/5/4</t>
  </si>
  <si>
    <t>0000001702643</t>
  </si>
  <si>
    <t>RAD přechod s převlečnou maticí 26/5/4"</t>
  </si>
  <si>
    <t>RPO-UPV32/5/4</t>
  </si>
  <si>
    <t>0000001703243</t>
  </si>
  <si>
    <t>RPO-UPV32/6/4</t>
  </si>
  <si>
    <t>0000001703244</t>
  </si>
  <si>
    <t>RPO-UPV40/2</t>
  </si>
  <si>
    <t>0000001704045</t>
  </si>
  <si>
    <t>RAD přechod s převlečnou maticí 40/2"</t>
  </si>
  <si>
    <t>RPO-UPV40/5/4</t>
  </si>
  <si>
    <t>0000001704043</t>
  </si>
  <si>
    <t>RPO-UPV40/6/4</t>
  </si>
  <si>
    <t>0000001704044</t>
  </si>
  <si>
    <t>RPO-UPV50/2</t>
  </si>
  <si>
    <t>0000001705045</t>
  </si>
  <si>
    <t>RPO-UPV50/6/4</t>
  </si>
  <si>
    <t>0000001705044</t>
  </si>
  <si>
    <t>RAD přechod s převlečnou maticí 50/6/4"</t>
  </si>
  <si>
    <t>Nástěnka průchozí</t>
  </si>
  <si>
    <t>RPO-AAD20/20U</t>
  </si>
  <si>
    <t>9008037010277</t>
  </si>
  <si>
    <t>RAD koleno nástěnné průchozí 20/20u</t>
  </si>
  <si>
    <t>Nástěnka</t>
  </si>
  <si>
    <t>RPO-AAE16/1/2</t>
  </si>
  <si>
    <t>9008037009813</t>
  </si>
  <si>
    <t>RAD koleno nástěnné 16/1/2"</t>
  </si>
  <si>
    <t>RPO-AAE18/1/2</t>
  </si>
  <si>
    <t>9008037010031</t>
  </si>
  <si>
    <t>RAD koleno nástěnné 18/1/2"</t>
  </si>
  <si>
    <t>RPO-AAE20/1/2</t>
  </si>
  <si>
    <t>9008037711358</t>
  </si>
  <si>
    <t>RAD koleno nástěnné 20/1/2"</t>
  </si>
  <si>
    <t>RPO-AAE20/3/4</t>
  </si>
  <si>
    <t>9008037010239</t>
  </si>
  <si>
    <t>RAD koleno nástěnné 20/3/4"</t>
  </si>
  <si>
    <t>RPO-AAE26/3/4</t>
  </si>
  <si>
    <t>9008037712430</t>
  </si>
  <si>
    <t>RAD koleno nástěnné 26/3/4"</t>
  </si>
  <si>
    <t>Nástěnka dlouhá</t>
  </si>
  <si>
    <t>RPO-AAE16/1/28</t>
  </si>
  <si>
    <t>9008037009868</t>
  </si>
  <si>
    <t>RAD koleno nástěnné 16/1/2" dlouhé 80</t>
  </si>
  <si>
    <t>RPO-AAE18/1/28</t>
  </si>
  <si>
    <t>0000001711841</t>
  </si>
  <si>
    <t>RAD koleno nástěnné 18/1/2" dlouhé 80</t>
  </si>
  <si>
    <t>Přechod stěnový</t>
  </si>
  <si>
    <t>RPO-WDF20/1/2</t>
  </si>
  <si>
    <t>0000001712052</t>
  </si>
  <si>
    <t>RPO-SP18</t>
  </si>
  <si>
    <t>0000001711861</t>
  </si>
  <si>
    <t>RAD přechod podlahový koleno 18</t>
  </si>
  <si>
    <t>Přechod podlahový - T-kus</t>
  </si>
  <si>
    <t>RPO-SP20/20</t>
  </si>
  <si>
    <t>0000001722061</t>
  </si>
  <si>
    <t>RAD přechod podlahový t-kus 20/20</t>
  </si>
  <si>
    <t>T-kus připojení radiátoru</t>
  </si>
  <si>
    <t>RPO-HKT16/300</t>
  </si>
  <si>
    <t>0000001721691</t>
  </si>
  <si>
    <t>RAD t-kus připojení radiátoru 16/300</t>
  </si>
  <si>
    <t>RPO-HKT20/300</t>
  </si>
  <si>
    <t>0000001722091</t>
  </si>
  <si>
    <t>RAD t-kus připojení radiátoru 20/300</t>
  </si>
  <si>
    <t>Kolení připojení radiátoru</t>
  </si>
  <si>
    <t>RPO-HKW18/300</t>
  </si>
  <si>
    <t>9008037010147</t>
  </si>
  <si>
    <t>RAD koleno připojení radiátoru 18/300</t>
  </si>
  <si>
    <t>RPO-HKW20/300</t>
  </si>
  <si>
    <t>9008037010383</t>
  </si>
  <si>
    <t>RAD koleno připojení radiátoru 20/300</t>
  </si>
  <si>
    <t>RPO-END18</t>
  </si>
  <si>
    <t>0000001701810</t>
  </si>
  <si>
    <t>RAD zátka 18</t>
  </si>
  <si>
    <t>RPO-END26</t>
  </si>
  <si>
    <t>9008037009097</t>
  </si>
  <si>
    <t>RPO-PH16</t>
  </si>
  <si>
    <t>9008037000254</t>
  </si>
  <si>
    <t>RAD kroužek lisovací 16</t>
  </si>
  <si>
    <t>RPO-PH18</t>
  </si>
  <si>
    <t>9008037000278</t>
  </si>
  <si>
    <t>RAD kroužek lisovací 18</t>
  </si>
  <si>
    <t>RPO-PH20</t>
  </si>
  <si>
    <t>0000001044207</t>
  </si>
  <si>
    <t>RAD kroužek lisovací 20</t>
  </si>
  <si>
    <t>RPO-PH26</t>
  </si>
  <si>
    <t>9008037000315</t>
  </si>
  <si>
    <t>RAD kroužek lisovací 26</t>
  </si>
  <si>
    <t>RPO-PH32</t>
  </si>
  <si>
    <t>0000001044327</t>
  </si>
  <si>
    <t>RAD kroužek lisovací 32</t>
  </si>
  <si>
    <t>RPO-PH40</t>
  </si>
  <si>
    <t>0000001044407</t>
  </si>
  <si>
    <t>RAD kroužek lisovací 40</t>
  </si>
  <si>
    <t>RPO-PH50</t>
  </si>
  <si>
    <t>0000001044507</t>
  </si>
  <si>
    <t>RAD kroužek lisovací 50</t>
  </si>
  <si>
    <t>RPO-PH63</t>
  </si>
  <si>
    <t>0000001044631</t>
  </si>
  <si>
    <t>RAD kroužek lisovací 63</t>
  </si>
  <si>
    <t>RADOPRESS REGULACE - VÝPRODEJ</t>
  </si>
  <si>
    <t>FT-SK1</t>
  </si>
  <si>
    <t>2010000033272</t>
  </si>
  <si>
    <t>RAD skříňka rozdělovače 1</t>
  </si>
  <si>
    <t>FT-SK2</t>
  </si>
  <si>
    <t>2010000033289</t>
  </si>
  <si>
    <t>RAD skříňka rozdělovače 2</t>
  </si>
  <si>
    <t>FT-SK3</t>
  </si>
  <si>
    <t>2010000033296</t>
  </si>
  <si>
    <t>RAD skříňka rozdělovače 3</t>
  </si>
  <si>
    <t>FT-SK4</t>
  </si>
  <si>
    <t>2010000033302</t>
  </si>
  <si>
    <t>RAD skříňka rozdělovače 4</t>
  </si>
  <si>
    <t>FT-SK5</t>
  </si>
  <si>
    <t>2010000033258</t>
  </si>
  <si>
    <t>RAD skříňka rozdělovače 5</t>
  </si>
  <si>
    <t>FT-SA3</t>
  </si>
  <si>
    <t>2010000009871</t>
  </si>
  <si>
    <t>RAD skříňka rozdělovače 3 nadom</t>
  </si>
  <si>
    <t>FT-SA5</t>
  </si>
  <si>
    <t>2010000009833</t>
  </si>
  <si>
    <t>RAD skříňka rozdělovače 5 nadom</t>
  </si>
  <si>
    <t>RP-ACT5</t>
  </si>
  <si>
    <t>8590860247025</t>
  </si>
  <si>
    <t>RAD servopohon termoelektrický ACT5</t>
  </si>
  <si>
    <t xml:space="preserve">Elektronický termostat do veřejných </t>
  </si>
  <si>
    <t>RP-SENS</t>
  </si>
  <si>
    <t>8590860247148</t>
  </si>
  <si>
    <t>RAD termostat do veřejných prostor SENS</t>
  </si>
  <si>
    <t>prostor</t>
  </si>
  <si>
    <t>Základní sběrnice Master</t>
  </si>
  <si>
    <t>RP-CBM</t>
  </si>
  <si>
    <t>3660878020905</t>
  </si>
  <si>
    <t>RAD sběrnice základní Master CBM</t>
  </si>
  <si>
    <t>Rozšiřující sběrnice Slave</t>
  </si>
  <si>
    <t>RP-CBS</t>
  </si>
  <si>
    <t>3660878020929</t>
  </si>
  <si>
    <t>RAD sběrnice rozšiřující Slave CBS</t>
  </si>
  <si>
    <t>RF termostat s digitálním displejem</t>
  </si>
  <si>
    <t>RP-RTDRF-868</t>
  </si>
  <si>
    <t>8590860247131</t>
  </si>
  <si>
    <t>RAD termostat s LCD - RTDRF868</t>
  </si>
  <si>
    <t>9010459579195</t>
  </si>
  <si>
    <t>9010459578976</t>
  </si>
  <si>
    <t>9010459596130</t>
  </si>
  <si>
    <t>Skupina</t>
  </si>
  <si>
    <t>J99</t>
  </si>
  <si>
    <t>J95</t>
  </si>
  <si>
    <t>J94</t>
  </si>
  <si>
    <t>J88</t>
  </si>
  <si>
    <t>J89</t>
  </si>
  <si>
    <t>HW7532</t>
  </si>
  <si>
    <t>HW9040</t>
  </si>
  <si>
    <t>HPW14032E32</t>
  </si>
  <si>
    <t>HPW16040E32</t>
  </si>
  <si>
    <t>TER HEAT PUMP 75/32</t>
  </si>
  <si>
    <t>TER HEAT PUMP 90/40</t>
  </si>
  <si>
    <t>TER HEAT PUMP 140/2x32HNEREZ + 2x32EL</t>
  </si>
  <si>
    <t>TER HEAT PUMP 160/2x40HNEREZ + 2x32EL</t>
  </si>
  <si>
    <t>HCW32/1.25F</t>
  </si>
  <si>
    <t>HCW40/1.5F</t>
  </si>
  <si>
    <t>Nerez závit. spojky pro rozvody vytápění - SDR 11</t>
  </si>
  <si>
    <t xml:space="preserve">RP-AAS20/20    </t>
  </si>
  <si>
    <t>RP-AAV20/20</t>
  </si>
  <si>
    <t>RP-AAV16/16</t>
  </si>
  <si>
    <t xml:space="preserve">RP-AAS16/16    </t>
  </si>
  <si>
    <t xml:space="preserve">TH CSST 32 </t>
  </si>
  <si>
    <t xml:space="preserve">THBN CSST 40 </t>
  </si>
  <si>
    <t>TER CSST přechod závit pro HW/HPW 32x5/4''</t>
  </si>
  <si>
    <t>TER CSST přechod závit pro HW/HPW 40x6/4''</t>
  </si>
  <si>
    <t>HC lis pro CSST přechod závit pro HW/HPW 32x5/4''</t>
  </si>
  <si>
    <t>HC lis pro CSST přechod závit pro HW/HPW 40x6/4''</t>
  </si>
  <si>
    <t>RAD skříňka RaS podom hl.80, š.1474 mm</t>
  </si>
  <si>
    <t>Skříňka rozdělovače podomítková - hl. 110 mm</t>
  </si>
  <si>
    <t>Skříňka rozdělovače podomítková nízká - hl. 80 mm</t>
  </si>
  <si>
    <t>RAD skříňka RaS podom hl.180, š.574 mm</t>
  </si>
  <si>
    <t>RAD skříňka RaS podom hl.180, š.724 mm</t>
  </si>
  <si>
    <t>RAD skříňka RaS podom hl.180, š.874 mm</t>
  </si>
  <si>
    <t>RAD skříňka RaS podom hl.180, š.1024 mm</t>
  </si>
  <si>
    <t>RAD skříňka RaS podom hl.180, š.1174 mm</t>
  </si>
  <si>
    <t>RAD skříňka RaS podom hl.180, š.1474 mm</t>
  </si>
  <si>
    <t>60-E484098</t>
  </si>
  <si>
    <t>RAD regulační uzel M15 kompakt</t>
  </si>
  <si>
    <t>9010459630117</t>
  </si>
  <si>
    <t>M15 WILO PARA 15/6</t>
  </si>
  <si>
    <t>60-E650498PIP</t>
  </si>
  <si>
    <t>60-E650598PIP</t>
  </si>
  <si>
    <t>60-E651098PIP</t>
  </si>
  <si>
    <t>60-E651598PIP</t>
  </si>
  <si>
    <t>60-E652098PIP</t>
  </si>
  <si>
    <t>60-E652598PIP</t>
  </si>
  <si>
    <t>60-E653098PIP</t>
  </si>
  <si>
    <t>60-E654098PIP</t>
  </si>
  <si>
    <t>RAD skříňka RaS podom hl.180, š.435 mm</t>
  </si>
  <si>
    <t>RAD skříňka RaS podom hl.180, š.489 mm</t>
  </si>
  <si>
    <t>9010459631060</t>
  </si>
  <si>
    <t>9010459631077</t>
  </si>
  <si>
    <t>9010459631084</t>
  </si>
  <si>
    <t>9010459632593</t>
  </si>
  <si>
    <t>9010459632609</t>
  </si>
  <si>
    <t>9010459632616</t>
  </si>
  <si>
    <t>9010459632623</t>
  </si>
  <si>
    <t>9010459632630</t>
  </si>
  <si>
    <t>SOIL krytka černá 75</t>
  </si>
  <si>
    <t>SOIL krytka černá 110</t>
  </si>
  <si>
    <t>SOIL krytka černá 125</t>
  </si>
  <si>
    <t>SOIL krytka černá 160</t>
  </si>
  <si>
    <t>SOIL trubka černá PVC hladká 075/1000</t>
  </si>
  <si>
    <t>SOIL trubka černá PVC hladká 110/1000</t>
  </si>
  <si>
    <t>SOIL trubka černá PVC hladká 125/1000</t>
  </si>
  <si>
    <t>SOIL trubka černá PVC hladká 160/1000</t>
  </si>
  <si>
    <t>MATWODK75</t>
  </si>
  <si>
    <t>MATWODK110</t>
  </si>
  <si>
    <t>MATWODK125</t>
  </si>
  <si>
    <t>MATWODK160</t>
  </si>
  <si>
    <t>MAPIPEPVC75</t>
  </si>
  <si>
    <t>MAPIPEPVC110</t>
  </si>
  <si>
    <t>MAPIPEPVC125</t>
  </si>
  <si>
    <t>MAPIPEPVC160</t>
  </si>
  <si>
    <t>8596561520443</t>
  </si>
  <si>
    <t>8596561478621</t>
  </si>
  <si>
    <t>8596561518549</t>
  </si>
  <si>
    <t>8596561520412</t>
  </si>
  <si>
    <t>8596561519133</t>
  </si>
  <si>
    <t>8596561518600</t>
  </si>
  <si>
    <t>8596561518617</t>
  </si>
  <si>
    <t>8596561519386</t>
  </si>
  <si>
    <t>Trubka PVC černá s UV ochranou</t>
  </si>
  <si>
    <t>Krytka PVC černá s UV ochranou</t>
  </si>
  <si>
    <t>M3‐KBS110/87</t>
  </si>
  <si>
    <t>9010459554321</t>
  </si>
  <si>
    <t>HT kus připojovací sifonový 46/40</t>
  </si>
  <si>
    <t>HT kus připojovací sifonový 50/40</t>
  </si>
  <si>
    <t>HT kus připojovací sifonový 50/50</t>
  </si>
  <si>
    <t>HT kus připojovací sifonový 60/50</t>
  </si>
  <si>
    <t>HT koleno připojovací sifonové 40/32</t>
  </si>
  <si>
    <t>HT koleno připojovací sifonové 40/40</t>
  </si>
  <si>
    <t>HT koleno připojovací sifonové 50/40</t>
  </si>
  <si>
    <t>HT koleno připojovací sifonové 60/50</t>
  </si>
  <si>
    <t>HT manžeta gumová gm 50/40</t>
  </si>
  <si>
    <t>RAD trubka Pe-rt Evoh 17x2-role 400 bílá</t>
  </si>
  <si>
    <t>MASTER3PLUS manžeta 54/32-50</t>
  </si>
  <si>
    <t>GM054/32-50</t>
  </si>
  <si>
    <t>FT-R17-400</t>
  </si>
  <si>
    <t>FT-R25-200</t>
  </si>
  <si>
    <t>RAD trubka Pe-rt Evoh 25x2,3-role 200</t>
  </si>
  <si>
    <t>PP-R/PP-RCT  INSTAPLAST - TRUBKY CARBO</t>
  </si>
  <si>
    <t>Trubky systému PP-R/PP-RCT Instaplast - typ CARBO OXY</t>
  </si>
  <si>
    <t>Trubky systému PP-R/PP-RCT Instaplast - typ CARBO</t>
  </si>
  <si>
    <t>HTRS032/050</t>
  </si>
  <si>
    <t>HTR050/032K</t>
  </si>
  <si>
    <t>8595156273542</t>
  </si>
  <si>
    <t>8595156230507</t>
  </si>
  <si>
    <t>Zámek pro skříňku rozdělovače</t>
  </si>
  <si>
    <t>60-111118</t>
  </si>
  <si>
    <t>9010459646903</t>
  </si>
  <si>
    <t>HTSW060/050</t>
  </si>
  <si>
    <t>GM046/40</t>
  </si>
  <si>
    <t>Skříňka rozdělovače podomítková - hl. 180 mm</t>
  </si>
  <si>
    <t>Manžeta k připojení</t>
  </si>
  <si>
    <t>HT redukce krátká 50x32 - NOVINKA</t>
  </si>
  <si>
    <t>HT redukce obrácená 32x50 - NOVINKA</t>
  </si>
  <si>
    <t>PP-R trubka S3.2 20x2.8 2m</t>
  </si>
  <si>
    <t>PP-R trubka S3.2 25x3.5 2m</t>
  </si>
  <si>
    <t>PP-R trubka S3.2 32x4.4 2m</t>
  </si>
  <si>
    <t>PP-RCT trubka Unibeta S4 20x2.3 2m</t>
  </si>
  <si>
    <t>PP-RCT trubka Unibeta S4 25x2.8 2m</t>
  </si>
  <si>
    <t>PP-RCT trubka Unibeta S4 32x3.6 2m</t>
  </si>
  <si>
    <t>PP-RCT trubka UnibetaPlus S3.2 20x2.8</t>
  </si>
  <si>
    <t>PP-RCT trubka UnibetaPlus S3.2 25x3.5</t>
  </si>
  <si>
    <t>PP-RCT trubka UnibetaPlus S3.2 32x4.4</t>
  </si>
  <si>
    <t>PP-RCT trubka UnibetaPlus S3.2 20x2.8 2m</t>
  </si>
  <si>
    <t>PP-RCT trubka UnibetaPlus S3.2 25x3.5 2m</t>
  </si>
  <si>
    <t>PP-RCT trubka UnibetaPlus S3.2 32x4.4 2 m</t>
  </si>
  <si>
    <t>PP-RCT trubka Carbo S3.2 20x2.8 2m</t>
  </si>
  <si>
    <t>PP-RCT trubka Carbo S3.2 25x3.5 2m</t>
  </si>
  <si>
    <t>RAD zámek ke skříňce RaS - NOVINKA</t>
  </si>
  <si>
    <t>Kohout kulový - páčka</t>
  </si>
  <si>
    <t xml:space="preserve">Ventil přímý s výpustí </t>
  </si>
  <si>
    <t>8590860038500</t>
  </si>
  <si>
    <t>8590860038517</t>
  </si>
  <si>
    <t>8590860038524</t>
  </si>
  <si>
    <t>8590860038531</t>
  </si>
  <si>
    <t>8590860038548</t>
  </si>
  <si>
    <t>WH HCCP Panel 970x277 mm - NOVINKA</t>
  </si>
  <si>
    <t>WH HCCP Panel 1370x277 mm - NOVINKA</t>
  </si>
  <si>
    <t>WH HCCP Panel 1770x277 mm - NOVINKA</t>
  </si>
  <si>
    <t>WH HCCP Panel 2170x277 mm - NOVINKA</t>
  </si>
  <si>
    <t>WH HCCP Panel 2570x277 mm - NOVINKA</t>
  </si>
  <si>
    <t>Vysokokapacitní chladicí/topný panel HCCP</t>
  </si>
  <si>
    <r>
      <t>MASTER3</t>
    </r>
    <r>
      <rPr>
        <b/>
        <i/>
        <sz val="16"/>
        <rFont val="Arial"/>
        <family val="2"/>
        <charset val="238"/>
      </rPr>
      <t>PLUS</t>
    </r>
    <r>
      <rPr>
        <b/>
        <sz val="16"/>
        <rFont val="Arial"/>
        <family val="2"/>
        <charset val="238"/>
      </rPr>
      <t xml:space="preserve"> TICHÝ ODPADNÍ SYSTÉM ČERNÝ - NOVINKA</t>
    </r>
  </si>
  <si>
    <r>
      <t>PP-P/PP-RCT  INSTAPLAST - TRUBKY CARBO OXY</t>
    </r>
    <r>
      <rPr>
        <b/>
        <vertAlign val="superscript"/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HEAT/COOL</t>
    </r>
  </si>
  <si>
    <r>
      <t>PP-P/PP-RCT INSTAPLAST - TRUBKY CARBO OXY</t>
    </r>
    <r>
      <rPr>
        <b/>
        <vertAlign val="superscript"/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HEAT</t>
    </r>
  </si>
  <si>
    <r>
      <t>PP-R/PP-RCT INSTAPLAST - TRUBKY CARBO OXY</t>
    </r>
    <r>
      <rPr>
        <b/>
        <vertAlign val="superscript"/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COOL</t>
    </r>
  </si>
  <si>
    <t xml:space="preserve"> </t>
  </si>
  <si>
    <t>Platnost od 13.05.2026</t>
  </si>
  <si>
    <t>5902052069521</t>
  </si>
  <si>
    <t>5904356694232</t>
  </si>
  <si>
    <t>RAD DES PLF1620150</t>
  </si>
  <si>
    <t>RAD deska Floore 1617-200mm; 1,175x0,80m</t>
  </si>
  <si>
    <t>RAD deska Floore 1617-150mm; 1,175x0,75m</t>
  </si>
  <si>
    <t>RAD deska Floore 1625-100mm; 1,175x0,80m</t>
  </si>
  <si>
    <t>RAD deska Floore 1625-150mm; 1,175x0,75m</t>
  </si>
  <si>
    <t>RAD deska Floore 1625-200mm; 1,175x0,80m</t>
  </si>
  <si>
    <t>RAD deska PLF 1620-150mm; 1,200x0,60m</t>
  </si>
  <si>
    <t>RAD páska obvod,dilatač pro suchý s. 25m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</si>
</sst>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K_č_-;\-* #,##0.00\ _K_č_-;_-* \-??\ _K_č_-;_-@_-"/>
    <numFmt numFmtId="165" formatCode="#,##0.0\ _K_č"/>
    <numFmt numFmtId="166" formatCode="#,##0_);[Red]\(#,##0\)"/>
    <numFmt numFmtId="167" formatCode="###,000"/>
    <numFmt numFmtId="168" formatCode="#,##0.0"/>
  </numFmts>
  <fonts count="6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20"/>
      <color indexed="63"/>
      <name val="Arial"/>
      <family val="2"/>
      <charset val="238"/>
    </font>
    <font>
      <b/>
      <sz val="12"/>
      <color indexed="59"/>
      <name val="Arial"/>
      <family val="2"/>
      <charset val="238"/>
    </font>
    <font>
      <sz val="12"/>
      <color indexed="59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color indexed="62"/>
      <name val="Arial"/>
      <family val="2"/>
      <charset val="238"/>
    </font>
    <font>
      <sz val="13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4"/>
      <color indexed="59"/>
      <name val="Arial"/>
      <family val="2"/>
      <charset val="238"/>
    </font>
    <font>
      <b/>
      <sz val="10"/>
      <color indexed="5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9"/>
      <name val="Arial"/>
      <family val="2"/>
      <charset val="238"/>
    </font>
    <font>
      <b/>
      <sz val="11"/>
      <color indexed="59"/>
      <name val="Arial"/>
      <family val="2"/>
      <charset val="238"/>
    </font>
    <font>
      <sz val="10"/>
      <color indexed="59"/>
      <name val="Arial"/>
      <family val="2"/>
      <charset val="238"/>
    </font>
    <font>
      <sz val="11"/>
      <name val="Arial"/>
      <family val="2"/>
      <charset val="238"/>
    </font>
    <font>
      <i/>
      <sz val="11"/>
      <color indexed="9"/>
      <name val="Arial"/>
      <family val="2"/>
      <charset val="238"/>
    </font>
    <font>
      <sz val="11"/>
      <color indexed="59"/>
      <name val="Wingdings"/>
      <charset val="2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b/>
      <i/>
      <sz val="12"/>
      <color indexed="9"/>
      <name val="Arial"/>
      <family val="2"/>
      <charset val="238"/>
    </font>
    <font>
      <sz val="12"/>
      <color rgb="FF002690"/>
      <name val="Arial"/>
      <family val="2"/>
      <charset val="238"/>
    </font>
    <font>
      <b/>
      <i/>
      <sz val="12"/>
      <color indexed="5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indexed="63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1F497D"/>
      <name val="Verdana"/>
      <family val="2"/>
      <charset val="238"/>
    </font>
    <font>
      <sz val="10"/>
      <name val="Arial"/>
      <family val="2"/>
      <charset val="238"/>
    </font>
    <font>
      <b/>
      <sz val="8"/>
      <color rgb="FF1F497D"/>
      <name val="Verdana"/>
      <family val="2"/>
      <charset val="238"/>
    </font>
    <font>
      <sz val="10"/>
      <color indexed="8"/>
      <name val="Arial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00CC00"/>
      <name val="Verdana"/>
      <family val="2"/>
      <charset val="238"/>
    </font>
    <font>
      <b/>
      <sz val="8"/>
      <color rgb="FF33CC33"/>
      <name val="Verdana"/>
      <family val="2"/>
      <charset val="238"/>
    </font>
    <font>
      <b/>
      <sz val="8"/>
      <color rgb="FFFF99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DBE5F1"/>
      <name val="Verdana"/>
      <family val="2"/>
      <charset val="238"/>
    </font>
    <font>
      <i/>
      <sz val="8"/>
      <color rgb="FF000000"/>
      <name val="Verdana"/>
      <family val="2"/>
      <charset val="238"/>
    </font>
    <font>
      <b/>
      <i/>
      <sz val="8"/>
      <color rgb="FF000000"/>
      <name val="Verdana"/>
      <family val="2"/>
      <charset val="238"/>
    </font>
    <font>
      <b/>
      <i/>
      <sz val="8"/>
      <color rgb="FF1F497D"/>
      <name val="Verdana"/>
      <family val="2"/>
      <charset val="238"/>
    </font>
    <font>
      <i/>
      <sz val="8"/>
      <color rgb="FF1F497D"/>
      <name val="Verdana"/>
      <family val="2"/>
      <charset val="238"/>
    </font>
    <font>
      <u/>
      <sz val="12"/>
      <color theme="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i/>
      <sz val="13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C7CE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42"/>
      </patternFill>
    </fill>
    <fill>
      <patternFill patternType="solid">
        <fgColor rgb="FFDBE5F1"/>
        <bgColor rgb="FFFFFFFF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EDFD8"/>
        <bgColor indexed="21"/>
      </patternFill>
    </fill>
    <fill>
      <patternFill patternType="solid">
        <fgColor rgb="FFDEDFD8"/>
        <bgColor indexed="64"/>
      </patternFill>
    </fill>
    <fill>
      <patternFill patternType="solid">
        <fgColor rgb="FFF2F1ED"/>
        <bgColor indexed="21"/>
      </patternFill>
    </fill>
    <fill>
      <patternFill patternType="solid">
        <fgColor rgb="FFF2F1ED"/>
        <bgColor indexed="64"/>
      </patternFill>
    </fill>
    <fill>
      <patternFill patternType="solid">
        <fgColor rgb="FFF2F1ED"/>
        <bgColor indexed="55"/>
      </patternFill>
    </fill>
  </fills>
  <borders count="1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59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</borders>
  <cellStyleXfs count="70">
    <xf numFmtId="0" fontId="0" fillId="0" borderId="0"/>
    <xf numFmtId="0" fontId="17" fillId="0" borderId="0" applyNumberFormat="0" applyFill="0" applyBorder="0" applyAlignment="0" applyProtection="0"/>
    <xf numFmtId="0" fontId="25" fillId="3" borderId="0" applyNumberFormat="0" applyBorder="0" applyAlignment="0" applyProtection="0"/>
    <xf numFmtId="166" fontId="24" fillId="0" borderId="0" applyFont="0" applyBorder="0" applyAlignment="0" applyProtection="0"/>
    <xf numFmtId="0" fontId="24" fillId="0" borderId="0"/>
    <xf numFmtId="0" fontId="26" fillId="0" borderId="0"/>
    <xf numFmtId="0" fontId="27" fillId="0" borderId="0"/>
    <xf numFmtId="0" fontId="26" fillId="0" borderId="0"/>
    <xf numFmtId="0" fontId="28" fillId="0" borderId="0" applyNumberFormat="0" applyFill="0" applyBorder="0" applyAlignment="0" applyProtection="0"/>
    <xf numFmtId="0" fontId="29" fillId="0" borderId="0"/>
    <xf numFmtId="0" fontId="30" fillId="0" borderId="0"/>
    <xf numFmtId="9" fontId="24" fillId="0" borderId="0" applyFont="0" applyFill="0" applyBorder="0" applyAlignment="0" applyProtection="0"/>
    <xf numFmtId="0" fontId="24" fillId="0" borderId="0"/>
    <xf numFmtId="0" fontId="5" fillId="0" borderId="0"/>
    <xf numFmtId="0" fontId="24" fillId="0" borderId="0"/>
    <xf numFmtId="164" fontId="24" fillId="0" borderId="0" applyFill="0" applyBorder="0" applyAlignment="0" applyProtection="0"/>
    <xf numFmtId="9" fontId="2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167" fontId="38" fillId="8" borderId="59" applyNumberFormat="0" applyAlignment="0" applyProtection="0">
      <alignment horizontal="left" vertical="center" indent="1"/>
    </xf>
    <xf numFmtId="0" fontId="39" fillId="0" borderId="0"/>
    <xf numFmtId="0" fontId="2" fillId="0" borderId="0"/>
    <xf numFmtId="0" fontId="27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167" fontId="38" fillId="0" borderId="60" applyNumberFormat="0" applyProtection="0">
      <alignment horizontal="right" vertical="center"/>
    </xf>
    <xf numFmtId="0" fontId="40" fillId="9" borderId="59" applyNumberFormat="0" applyAlignment="0" applyProtection="0">
      <alignment horizontal="left" vertical="center" indent="1"/>
    </xf>
    <xf numFmtId="0" fontId="41" fillId="0" borderId="0"/>
    <xf numFmtId="9" fontId="26" fillId="0" borderId="0" applyFont="0" applyFill="0" applyBorder="0" applyAlignment="0" applyProtection="0"/>
    <xf numFmtId="0" fontId="41" fillId="0" borderId="0"/>
    <xf numFmtId="167" fontId="40" fillId="0" borderId="61" applyNumberFormat="0" applyProtection="0">
      <alignment horizontal="right" vertical="center"/>
    </xf>
    <xf numFmtId="167" fontId="38" fillId="8" borderId="59" applyNumberFormat="0" applyAlignment="0" applyProtection="0">
      <alignment horizontal="left" vertical="center" indent="1"/>
    </xf>
    <xf numFmtId="0" fontId="42" fillId="10" borderId="61" applyNumberFormat="0" applyAlignment="0">
      <alignment horizontal="left" vertical="center" indent="1"/>
      <protection locked="0"/>
    </xf>
    <xf numFmtId="0" fontId="42" fillId="11" borderId="61" applyNumberFormat="0" applyAlignment="0" applyProtection="0">
      <alignment horizontal="left" vertical="center" indent="1"/>
    </xf>
    <xf numFmtId="167" fontId="38" fillId="12" borderId="60" applyNumberFormat="0" applyBorder="0">
      <alignment horizontal="right" vertical="center"/>
      <protection locked="0"/>
    </xf>
    <xf numFmtId="0" fontId="42" fillId="10" borderId="61" applyNumberFormat="0" applyAlignment="0">
      <alignment horizontal="left" vertical="center" indent="1"/>
      <protection locked="0"/>
    </xf>
    <xf numFmtId="167" fontId="40" fillId="11" borderId="61" applyNumberFormat="0" applyProtection="0">
      <alignment horizontal="right" vertical="center"/>
    </xf>
    <xf numFmtId="167" fontId="40" fillId="12" borderId="61" applyNumberFormat="0" applyBorder="0">
      <alignment horizontal="right" vertical="center"/>
      <protection locked="0"/>
    </xf>
    <xf numFmtId="167" fontId="43" fillId="13" borderId="62" applyNumberFormat="0" applyBorder="0" applyAlignment="0" applyProtection="0">
      <alignment horizontal="right" vertical="center" indent="1"/>
    </xf>
    <xf numFmtId="167" fontId="44" fillId="14" borderId="62" applyNumberFormat="0" applyBorder="0" applyAlignment="0" applyProtection="0">
      <alignment horizontal="right" vertical="center" indent="1"/>
    </xf>
    <xf numFmtId="167" fontId="44" fillId="15" borderId="62" applyNumberFormat="0" applyBorder="0" applyAlignment="0" applyProtection="0">
      <alignment horizontal="right" vertical="center" indent="1"/>
    </xf>
    <xf numFmtId="167" fontId="45" fillId="16" borderId="62" applyNumberFormat="0" applyBorder="0" applyAlignment="0" applyProtection="0">
      <alignment horizontal="right" vertical="center" indent="1"/>
    </xf>
    <xf numFmtId="167" fontId="45" fillId="17" borderId="62" applyNumberFormat="0" applyBorder="0" applyAlignment="0" applyProtection="0">
      <alignment horizontal="right" vertical="center" indent="1"/>
    </xf>
    <xf numFmtId="167" fontId="45" fillId="18" borderId="62" applyNumberFormat="0" applyBorder="0" applyAlignment="0" applyProtection="0">
      <alignment horizontal="right" vertical="center" indent="1"/>
    </xf>
    <xf numFmtId="167" fontId="46" fillId="19" borderId="62" applyNumberFormat="0" applyBorder="0" applyAlignment="0" applyProtection="0">
      <alignment horizontal="right" vertical="center" indent="1"/>
    </xf>
    <xf numFmtId="167" fontId="46" fillId="20" borderId="62" applyNumberFormat="0" applyBorder="0" applyAlignment="0" applyProtection="0">
      <alignment horizontal="right" vertical="center" indent="1"/>
    </xf>
    <xf numFmtId="167" fontId="46" fillId="21" borderId="62" applyNumberFormat="0" applyBorder="0" applyAlignment="0" applyProtection="0">
      <alignment horizontal="right" vertical="center" indent="1"/>
    </xf>
    <xf numFmtId="0" fontId="47" fillId="0" borderId="59" applyNumberFormat="0" applyFont="0" applyFill="0" applyAlignment="0" applyProtection="0"/>
    <xf numFmtId="167" fontId="48" fillId="8" borderId="0" applyNumberFormat="0" applyAlignment="0" applyProtection="0">
      <alignment horizontal="left" vertical="center" indent="1"/>
    </xf>
    <xf numFmtId="0" fontId="47" fillId="0" borderId="63" applyNumberFormat="0" applyFont="0" applyFill="0" applyAlignment="0" applyProtection="0"/>
    <xf numFmtId="167" fontId="38" fillId="0" borderId="60" applyNumberFormat="0" applyFill="0" applyBorder="0" applyAlignment="0" applyProtection="0">
      <alignment horizontal="right" vertical="center"/>
    </xf>
    <xf numFmtId="0" fontId="40" fillId="9" borderId="61" applyNumberFormat="0" applyAlignment="0" applyProtection="0">
      <alignment horizontal="left" vertical="center" indent="1"/>
    </xf>
    <xf numFmtId="0" fontId="42" fillId="22" borderId="59" applyNumberFormat="0" applyAlignment="0" applyProtection="0">
      <alignment horizontal="left" vertical="center" indent="1"/>
    </xf>
    <xf numFmtId="0" fontId="42" fillId="23" borderId="59" applyNumberFormat="0" applyAlignment="0" applyProtection="0">
      <alignment horizontal="left" vertical="center" indent="1"/>
    </xf>
    <xf numFmtId="0" fontId="42" fillId="24" borderId="59" applyNumberFormat="0" applyAlignment="0" applyProtection="0">
      <alignment horizontal="left" vertical="center" indent="1"/>
    </xf>
    <xf numFmtId="0" fontId="42" fillId="12" borderId="59" applyNumberFormat="0" applyAlignment="0" applyProtection="0">
      <alignment horizontal="left" vertical="center" indent="1"/>
    </xf>
    <xf numFmtId="0" fontId="42" fillId="11" borderId="61" applyNumberFormat="0" applyAlignment="0" applyProtection="0">
      <alignment horizontal="left" vertical="center" indent="1"/>
    </xf>
    <xf numFmtId="0" fontId="49" fillId="0" borderId="64" applyNumberFormat="0" applyFill="0" applyBorder="0" applyAlignment="0" applyProtection="0"/>
    <xf numFmtId="0" fontId="50" fillId="0" borderId="64" applyNumberFormat="0" applyBorder="0" applyAlignment="0" applyProtection="0"/>
    <xf numFmtId="0" fontId="49" fillId="10" borderId="61" applyNumberFormat="0" applyAlignment="0">
      <alignment horizontal="left" vertical="center" indent="1"/>
      <protection locked="0"/>
    </xf>
    <xf numFmtId="0" fontId="49" fillId="10" borderId="61" applyNumberFormat="0" applyAlignment="0">
      <alignment horizontal="left" vertical="center" indent="1"/>
      <protection locked="0"/>
    </xf>
    <xf numFmtId="0" fontId="49" fillId="11" borderId="61" applyNumberFormat="0" applyAlignment="0" applyProtection="0">
      <alignment horizontal="left" vertical="center" indent="1"/>
    </xf>
    <xf numFmtId="167" fontId="51" fillId="11" borderId="61" applyNumberFormat="0" applyProtection="0">
      <alignment horizontal="right" vertical="center"/>
    </xf>
    <xf numFmtId="167" fontId="52" fillId="12" borderId="60" applyNumberFormat="0" applyBorder="0">
      <alignment horizontal="right" vertical="center"/>
      <protection locked="0"/>
    </xf>
    <xf numFmtId="167" fontId="51" fillId="12" borderId="61" applyNumberFormat="0" applyBorder="0">
      <alignment horizontal="right" vertical="center"/>
      <protection locked="0"/>
    </xf>
    <xf numFmtId="167" fontId="38" fillId="0" borderId="60" applyNumberFormat="0" applyFill="0" applyBorder="0" applyAlignment="0" applyProtection="0">
      <alignment horizontal="right" vertical="center"/>
    </xf>
    <xf numFmtId="0" fontId="29" fillId="0" borderId="0"/>
    <xf numFmtId="0" fontId="1" fillId="0" borderId="0"/>
  </cellStyleXfs>
  <cellXfs count="350">
    <xf numFmtId="0" fontId="0" fillId="0" borderId="0" xfId="0"/>
    <xf numFmtId="0" fontId="10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10" fillId="4" borderId="0" xfId="0" applyFont="1" applyFill="1"/>
    <xf numFmtId="0" fontId="19" fillId="0" borderId="37" xfId="1" applyNumberFormat="1" applyFont="1" applyFill="1" applyBorder="1" applyAlignment="1" applyProtection="1">
      <alignment vertical="center" wrapText="1"/>
    </xf>
    <xf numFmtId="0" fontId="19" fillId="0" borderId="39" xfId="1" applyNumberFormat="1" applyFont="1" applyFill="1" applyBorder="1" applyAlignment="1" applyProtection="1">
      <alignment vertical="center" wrapText="1"/>
    </xf>
    <xf numFmtId="0" fontId="19" fillId="0" borderId="40" xfId="1" applyNumberFormat="1" applyFont="1" applyFill="1" applyBorder="1" applyAlignment="1" applyProtection="1">
      <alignment vertical="center" wrapText="1"/>
    </xf>
    <xf numFmtId="0" fontId="19" fillId="0" borderId="41" xfId="1" applyNumberFormat="1" applyFont="1" applyFill="1" applyBorder="1" applyAlignment="1" applyProtection="1">
      <alignment vertical="center" wrapText="1"/>
    </xf>
    <xf numFmtId="0" fontId="19" fillId="0" borderId="42" xfId="1" applyNumberFormat="1" applyFont="1" applyFill="1" applyBorder="1" applyAlignment="1" applyProtection="1">
      <alignment vertical="center" wrapText="1"/>
    </xf>
    <xf numFmtId="0" fontId="19" fillId="0" borderId="43" xfId="1" applyNumberFormat="1" applyFont="1" applyFill="1" applyBorder="1" applyAlignment="1" applyProtection="1">
      <alignment vertical="center" wrapText="1"/>
    </xf>
    <xf numFmtId="0" fontId="19" fillId="0" borderId="44" xfId="1" applyNumberFormat="1" applyFont="1" applyFill="1" applyBorder="1" applyAlignment="1" applyProtection="1">
      <alignment vertical="center" wrapText="1"/>
    </xf>
    <xf numFmtId="0" fontId="19" fillId="0" borderId="45" xfId="1" applyNumberFormat="1" applyFont="1" applyFill="1" applyBorder="1" applyAlignment="1" applyProtection="1">
      <alignment vertical="center" wrapText="1"/>
    </xf>
    <xf numFmtId="0" fontId="19" fillId="0" borderId="12" xfId="1" applyNumberFormat="1" applyFont="1" applyFill="1" applyBorder="1" applyAlignment="1" applyProtection="1">
      <alignment vertical="center" wrapText="1"/>
    </xf>
    <xf numFmtId="0" fontId="19" fillId="0" borderId="15" xfId="1" applyNumberFormat="1" applyFont="1" applyFill="1" applyBorder="1" applyAlignment="1" applyProtection="1">
      <alignment vertical="center" wrapText="1"/>
    </xf>
    <xf numFmtId="0" fontId="19" fillId="2" borderId="41" xfId="1" applyNumberFormat="1" applyFont="1" applyFill="1" applyBorder="1" applyAlignment="1" applyProtection="1">
      <alignment vertical="center" wrapText="1"/>
    </xf>
    <xf numFmtId="0" fontId="19" fillId="2" borderId="38" xfId="1" applyNumberFormat="1" applyFont="1" applyFill="1" applyBorder="1" applyAlignment="1" applyProtection="1">
      <alignment vertical="center" wrapText="1"/>
    </xf>
    <xf numFmtId="0" fontId="19" fillId="2" borderId="44" xfId="1" applyNumberFormat="1" applyFont="1" applyFill="1" applyBorder="1" applyAlignment="1" applyProtection="1">
      <alignment vertical="center" wrapText="1"/>
    </xf>
    <xf numFmtId="9" fontId="0" fillId="0" borderId="0" xfId="11" applyFont="1" applyAlignment="1">
      <alignment vertical="center"/>
    </xf>
    <xf numFmtId="0" fontId="19" fillId="0" borderId="22" xfId="1" applyNumberFormat="1" applyFont="1" applyFill="1" applyBorder="1" applyAlignment="1" applyProtection="1">
      <alignment vertical="center" wrapText="1"/>
    </xf>
    <xf numFmtId="0" fontId="6" fillId="2" borderId="22" xfId="14" applyFont="1" applyFill="1" applyBorder="1" applyAlignment="1">
      <alignment horizontal="center" vertical="center"/>
    </xf>
    <xf numFmtId="0" fontId="6" fillId="2" borderId="23" xfId="14" applyFont="1" applyFill="1" applyBorder="1" applyAlignment="1">
      <alignment horizontal="center" vertical="center"/>
    </xf>
    <xf numFmtId="165" fontId="24" fillId="2" borderId="23" xfId="15" applyNumberFormat="1" applyFill="1" applyBorder="1" applyAlignment="1" applyProtection="1">
      <alignment horizontal="center" vertical="center"/>
    </xf>
    <xf numFmtId="165" fontId="24" fillId="2" borderId="24" xfId="15" applyNumberFormat="1" applyFill="1" applyBorder="1" applyAlignment="1" applyProtection="1">
      <alignment horizontal="center" vertical="center"/>
    </xf>
    <xf numFmtId="0" fontId="24" fillId="0" borderId="0" xfId="14"/>
    <xf numFmtId="0" fontId="6" fillId="2" borderId="32" xfId="14" applyFont="1" applyFill="1" applyBorder="1" applyAlignment="1">
      <alignment horizontal="center" vertical="center"/>
    </xf>
    <xf numFmtId="0" fontId="6" fillId="2" borderId="46" xfId="14" applyFont="1" applyFill="1" applyBorder="1" applyAlignment="1">
      <alignment horizontal="center" vertical="center"/>
    </xf>
    <xf numFmtId="165" fontId="24" fillId="2" borderId="46" xfId="15" applyNumberFormat="1" applyFill="1" applyBorder="1" applyAlignment="1" applyProtection="1">
      <alignment horizontal="center" vertical="center"/>
    </xf>
    <xf numFmtId="165" fontId="24" fillId="2" borderId="47" xfId="15" applyNumberFormat="1" applyFill="1" applyBorder="1" applyAlignment="1" applyProtection="1">
      <alignment horizontal="center" vertical="center"/>
    </xf>
    <xf numFmtId="0" fontId="7" fillId="0" borderId="12" xfId="14" applyFont="1" applyBorder="1" applyAlignment="1">
      <alignment horizontal="left" vertical="center"/>
    </xf>
    <xf numFmtId="0" fontId="8" fillId="0" borderId="0" xfId="14" applyFont="1" applyAlignment="1">
      <alignment horizontal="center" vertical="center"/>
    </xf>
    <xf numFmtId="0" fontId="9" fillId="2" borderId="0" xfId="14" applyFont="1" applyFill="1" applyAlignment="1">
      <alignment horizontal="right" vertical="center"/>
    </xf>
    <xf numFmtId="0" fontId="35" fillId="2" borderId="0" xfId="14" applyFont="1" applyFill="1" applyAlignment="1">
      <alignment horizontal="left" vertical="center" wrapText="1"/>
    </xf>
    <xf numFmtId="165" fontId="24" fillId="2" borderId="0" xfId="15" applyNumberFormat="1" applyFill="1" applyBorder="1" applyAlignment="1" applyProtection="1">
      <alignment horizontal="left" vertical="center" wrapText="1"/>
    </xf>
    <xf numFmtId="165" fontId="24" fillId="2" borderId="25" xfId="15" applyNumberFormat="1" applyFill="1" applyBorder="1" applyAlignment="1" applyProtection="1">
      <alignment horizontal="center" vertical="center" wrapText="1"/>
    </xf>
    <xf numFmtId="0" fontId="10" fillId="0" borderId="0" xfId="14" applyFont="1" applyAlignment="1">
      <alignment vertical="center"/>
    </xf>
    <xf numFmtId="0" fontId="16" fillId="0" borderId="0" xfId="14" applyFont="1" applyAlignment="1">
      <alignment vertical="center"/>
    </xf>
    <xf numFmtId="0" fontId="22" fillId="0" borderId="0" xfId="14" applyFont="1"/>
    <xf numFmtId="0" fontId="19" fillId="0" borderId="0" xfId="14" applyFont="1" applyAlignment="1">
      <alignment vertical="center"/>
    </xf>
    <xf numFmtId="49" fontId="18" fillId="0" borderId="48" xfId="1" applyNumberFormat="1" applyFont="1" applyFill="1" applyBorder="1" applyAlignment="1" applyProtection="1">
      <alignment vertical="center" wrapText="1"/>
    </xf>
    <xf numFmtId="0" fontId="19" fillId="0" borderId="44" xfId="14" applyFont="1" applyBorder="1" applyAlignment="1">
      <alignment vertical="center"/>
    </xf>
    <xf numFmtId="0" fontId="18" fillId="7" borderId="3" xfId="14" applyFont="1" applyFill="1" applyBorder="1" applyAlignment="1">
      <alignment horizontal="center" vertical="center"/>
    </xf>
    <xf numFmtId="0" fontId="18" fillId="7" borderId="1" xfId="14" applyFont="1" applyFill="1" applyBorder="1" applyAlignment="1">
      <alignment horizontal="left" vertical="center"/>
    </xf>
    <xf numFmtId="0" fontId="18" fillId="7" borderId="31" xfId="14" applyFont="1" applyFill="1" applyBorder="1" applyAlignment="1">
      <alignment horizontal="center" vertical="center"/>
    </xf>
    <xf numFmtId="0" fontId="18" fillId="7" borderId="15" xfId="14" applyFont="1" applyFill="1" applyBorder="1" applyAlignment="1">
      <alignment horizontal="center" vertical="center"/>
    </xf>
    <xf numFmtId="0" fontId="18" fillId="7" borderId="15" xfId="14" applyFont="1" applyFill="1" applyBorder="1" applyAlignment="1">
      <alignment horizontal="left" vertical="center"/>
    </xf>
    <xf numFmtId="0" fontId="18" fillId="7" borderId="5" xfId="14" applyFont="1" applyFill="1" applyBorder="1" applyAlignment="1">
      <alignment horizontal="left" vertical="center"/>
    </xf>
    <xf numFmtId="0" fontId="18" fillId="7" borderId="53" xfId="14" applyFont="1" applyFill="1" applyBorder="1" applyAlignment="1">
      <alignment horizontal="center" vertical="center"/>
    </xf>
    <xf numFmtId="0" fontId="18" fillId="7" borderId="16" xfId="14" applyFont="1" applyFill="1" applyBorder="1" applyAlignment="1">
      <alignment horizontal="center" vertical="center"/>
    </xf>
    <xf numFmtId="0" fontId="18" fillId="7" borderId="18" xfId="14" applyFont="1" applyFill="1" applyBorder="1" applyAlignment="1">
      <alignment horizontal="left" vertical="center"/>
    </xf>
    <xf numFmtId="0" fontId="18" fillId="7" borderId="26" xfId="14" applyFont="1" applyFill="1" applyBorder="1" applyAlignment="1">
      <alignment horizontal="center" vertical="center"/>
    </xf>
    <xf numFmtId="0" fontId="18" fillId="7" borderId="19" xfId="14" applyFont="1" applyFill="1" applyBorder="1" applyAlignment="1">
      <alignment horizontal="left" vertical="center"/>
    </xf>
    <xf numFmtId="0" fontId="18" fillId="7" borderId="56" xfId="14" applyFont="1" applyFill="1" applyBorder="1" applyAlignment="1">
      <alignment horizontal="center" vertical="center"/>
    </xf>
    <xf numFmtId="0" fontId="18" fillId="7" borderId="20" xfId="14" applyFont="1" applyFill="1" applyBorder="1" applyAlignment="1">
      <alignment horizontal="center" vertical="center"/>
    </xf>
    <xf numFmtId="0" fontId="18" fillId="7" borderId="58" xfId="14" applyFont="1" applyFill="1" applyBorder="1" applyAlignment="1">
      <alignment horizontal="left" vertical="center"/>
    </xf>
    <xf numFmtId="0" fontId="18" fillId="7" borderId="50" xfId="14" applyFont="1" applyFill="1" applyBorder="1" applyAlignment="1">
      <alignment horizontal="center" vertical="center"/>
    </xf>
    <xf numFmtId="0" fontId="18" fillId="7" borderId="51" xfId="14" applyFont="1" applyFill="1" applyBorder="1" applyAlignment="1">
      <alignment horizontal="center" vertical="center"/>
    </xf>
    <xf numFmtId="0" fontId="18" fillId="7" borderId="52" xfId="14" applyFont="1" applyFill="1" applyBorder="1" applyAlignment="1">
      <alignment horizontal="left" vertical="center"/>
    </xf>
    <xf numFmtId="0" fontId="19" fillId="0" borderId="0" xfId="14" applyFont="1" applyAlignment="1">
      <alignment vertical="top"/>
    </xf>
    <xf numFmtId="0" fontId="24" fillId="0" borderId="0" xfId="14" applyAlignment="1">
      <alignment vertical="center"/>
    </xf>
    <xf numFmtId="0" fontId="24" fillId="0" borderId="0" xfId="14" applyAlignment="1">
      <alignment horizontal="center" vertical="center"/>
    </xf>
    <xf numFmtId="165" fontId="0" fillId="0" borderId="0" xfId="15" applyNumberFormat="1" applyFont="1" applyFill="1" applyBorder="1" applyAlignment="1" applyProtection="1">
      <alignment vertical="center"/>
    </xf>
    <xf numFmtId="165" fontId="24" fillId="0" borderId="0" xfId="15" applyNumberFormat="1" applyFill="1" applyBorder="1" applyAlignment="1" applyProtection="1">
      <alignment vertical="center"/>
    </xf>
    <xf numFmtId="165" fontId="24" fillId="0" borderId="0" xfId="15" applyNumberFormat="1" applyFill="1" applyBorder="1" applyAlignment="1" applyProtection="1">
      <alignment horizontal="center" vertical="center"/>
    </xf>
    <xf numFmtId="0" fontId="19" fillId="0" borderId="38" xfId="1" applyNumberFormat="1" applyFont="1" applyFill="1" applyBorder="1" applyAlignment="1" applyProtection="1">
      <alignment vertical="center" wrapText="1"/>
    </xf>
    <xf numFmtId="0" fontId="34" fillId="0" borderId="0" xfId="14" applyFont="1" applyAlignment="1">
      <alignment vertical="center"/>
    </xf>
    <xf numFmtId="49" fontId="18" fillId="7" borderId="3" xfId="14" applyNumberFormat="1" applyFont="1" applyFill="1" applyBorder="1" applyAlignment="1">
      <alignment horizontal="center" vertical="center"/>
    </xf>
    <xf numFmtId="49" fontId="6" fillId="2" borderId="46" xfId="14" applyNumberFormat="1" applyFont="1" applyFill="1" applyBorder="1" applyAlignment="1">
      <alignment horizontal="center" vertical="center"/>
    </xf>
    <xf numFmtId="49" fontId="18" fillId="7" borderId="15" xfId="14" applyNumberFormat="1" applyFont="1" applyFill="1" applyBorder="1" applyAlignment="1">
      <alignment horizontal="center" vertical="center"/>
    </xf>
    <xf numFmtId="49" fontId="18" fillId="7" borderId="4" xfId="14" applyNumberFormat="1" applyFont="1" applyFill="1" applyBorder="1" applyAlignment="1">
      <alignment horizontal="center" vertical="center"/>
    </xf>
    <xf numFmtId="49" fontId="18" fillId="7" borderId="5" xfId="14" applyNumberFormat="1" applyFont="1" applyFill="1" applyBorder="1" applyAlignment="1">
      <alignment horizontal="center" vertical="center"/>
    </xf>
    <xf numFmtId="49" fontId="18" fillId="7" borderId="54" xfId="14" applyNumberFormat="1" applyFont="1" applyFill="1" applyBorder="1" applyAlignment="1">
      <alignment horizontal="center" vertical="center"/>
    </xf>
    <xf numFmtId="49" fontId="18" fillId="7" borderId="55" xfId="14" applyNumberFormat="1" applyFont="1" applyFill="1" applyBorder="1" applyAlignment="1">
      <alignment horizontal="center" vertical="center"/>
    </xf>
    <xf numFmtId="49" fontId="18" fillId="7" borderId="57" xfId="14" applyNumberFormat="1" applyFont="1" applyFill="1" applyBorder="1" applyAlignment="1">
      <alignment horizontal="center" vertical="center"/>
    </xf>
    <xf numFmtId="49" fontId="18" fillId="7" borderId="10" xfId="14" applyNumberFormat="1" applyFont="1" applyFill="1" applyBorder="1" applyAlignment="1">
      <alignment horizontal="center" vertical="center"/>
    </xf>
    <xf numFmtId="49" fontId="24" fillId="0" borderId="0" xfId="14" applyNumberFormat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9" fontId="6" fillId="2" borderId="69" xfId="11" applyFont="1" applyFill="1" applyBorder="1" applyAlignment="1">
      <alignment horizontal="center" vertical="center"/>
    </xf>
    <xf numFmtId="0" fontId="7" fillId="0" borderId="6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9" fontId="9" fillId="2" borderId="69" xfId="11" applyFont="1" applyFill="1" applyBorder="1" applyAlignment="1">
      <alignment horizontal="right" vertical="center"/>
    </xf>
    <xf numFmtId="0" fontId="11" fillId="2" borderId="68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9" fontId="0" fillId="2" borderId="69" xfId="11" applyFont="1" applyFill="1" applyBorder="1" applyAlignment="1">
      <alignment horizontal="left" vertical="center"/>
    </xf>
    <xf numFmtId="0" fontId="13" fillId="0" borderId="6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9" fontId="13" fillId="0" borderId="69" xfId="11" applyFont="1" applyFill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7" fillId="0" borderId="69" xfId="11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9" fontId="33" fillId="0" borderId="69" xfId="11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8" fillId="0" borderId="69" xfId="11" applyFont="1" applyFill="1" applyBorder="1" applyAlignment="1">
      <alignment horizontal="center" vertical="center"/>
    </xf>
    <xf numFmtId="0" fontId="31" fillId="0" borderId="6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9" fontId="31" fillId="0" borderId="69" xfId="1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9" fontId="10" fillId="0" borderId="69" xfId="11" applyFont="1" applyBorder="1" applyAlignment="1">
      <alignment vertical="center"/>
    </xf>
    <xf numFmtId="0" fontId="8" fillId="5" borderId="68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vertical="center"/>
    </xf>
    <xf numFmtId="9" fontId="10" fillId="6" borderId="69" xfId="11" applyFont="1" applyFill="1" applyBorder="1" applyAlignment="1">
      <alignment vertical="center"/>
    </xf>
    <xf numFmtId="0" fontId="10" fillId="0" borderId="68" xfId="0" applyFont="1" applyBorder="1" applyAlignment="1">
      <alignment horizontal="left" vertical="center"/>
    </xf>
    <xf numFmtId="0" fontId="32" fillId="0" borderId="72" xfId="0" applyFont="1" applyBorder="1" applyAlignment="1">
      <alignment horizontal="left" vertical="center"/>
    </xf>
    <xf numFmtId="0" fontId="10" fillId="0" borderId="73" xfId="0" applyFont="1" applyBorder="1" applyAlignment="1">
      <alignment vertical="center"/>
    </xf>
    <xf numFmtId="9" fontId="10" fillId="0" borderId="74" xfId="11" applyFont="1" applyBorder="1" applyAlignment="1">
      <alignment vertical="center"/>
    </xf>
    <xf numFmtId="0" fontId="6" fillId="2" borderId="65" xfId="14" applyFont="1" applyFill="1" applyBorder="1" applyAlignment="1">
      <alignment horizontal="center" vertical="center"/>
    </xf>
    <xf numFmtId="0" fontId="6" fillId="2" borderId="66" xfId="14" applyFont="1" applyFill="1" applyBorder="1" applyAlignment="1">
      <alignment horizontal="center" vertical="center"/>
    </xf>
    <xf numFmtId="49" fontId="6" fillId="2" borderId="66" xfId="14" applyNumberFormat="1" applyFont="1" applyFill="1" applyBorder="1" applyAlignment="1">
      <alignment horizontal="center" vertical="center"/>
    </xf>
    <xf numFmtId="165" fontId="24" fillId="2" borderId="66" xfId="15" applyNumberFormat="1" applyFill="1" applyBorder="1" applyAlignment="1" applyProtection="1">
      <alignment horizontal="center" vertical="center"/>
    </xf>
    <xf numFmtId="165" fontId="24" fillId="2" borderId="67" xfId="15" applyNumberFormat="1" applyFill="1" applyBorder="1" applyAlignment="1" applyProtection="1">
      <alignment horizontal="center" vertical="center"/>
    </xf>
    <xf numFmtId="0" fontId="6" fillId="2" borderId="75" xfId="14" applyFont="1" applyFill="1" applyBorder="1" applyAlignment="1">
      <alignment horizontal="center" vertical="center"/>
    </xf>
    <xf numFmtId="165" fontId="24" fillId="2" borderId="76" xfId="15" applyNumberFormat="1" applyFill="1" applyBorder="1" applyAlignment="1" applyProtection="1">
      <alignment horizontal="center" vertical="center"/>
    </xf>
    <xf numFmtId="0" fontId="7" fillId="0" borderId="68" xfId="14" applyFont="1" applyBorder="1" applyAlignment="1">
      <alignment horizontal="left" vertical="center"/>
    </xf>
    <xf numFmtId="0" fontId="8" fillId="0" borderId="0" xfId="14" applyFont="1" applyBorder="1" applyAlignment="1">
      <alignment horizontal="center" vertical="center"/>
    </xf>
    <xf numFmtId="49" fontId="8" fillId="0" borderId="0" xfId="14" applyNumberFormat="1" applyFont="1" applyBorder="1" applyAlignment="1">
      <alignment horizontal="center" vertical="center"/>
    </xf>
    <xf numFmtId="0" fontId="9" fillId="2" borderId="0" xfId="14" applyFont="1" applyFill="1" applyBorder="1" applyAlignment="1">
      <alignment horizontal="right" vertical="center"/>
    </xf>
    <xf numFmtId="0" fontId="35" fillId="2" borderId="0" xfId="14" applyFont="1" applyFill="1" applyBorder="1" applyAlignment="1">
      <alignment horizontal="left" vertical="center" wrapText="1"/>
    </xf>
    <xf numFmtId="165" fontId="24" fillId="2" borderId="69" xfId="15" applyNumberFormat="1" applyFill="1" applyBorder="1" applyAlignment="1" applyProtection="1">
      <alignment horizontal="center" vertical="center" wrapText="1"/>
    </xf>
    <xf numFmtId="0" fontId="19" fillId="0" borderId="77" xfId="1" applyNumberFormat="1" applyFont="1" applyFill="1" applyBorder="1" applyAlignment="1" applyProtection="1">
      <alignment vertical="center" wrapText="1"/>
    </xf>
    <xf numFmtId="0" fontId="19" fillId="0" borderId="79" xfId="1" applyNumberFormat="1" applyFont="1" applyFill="1" applyBorder="1" applyAlignment="1" applyProtection="1">
      <alignment vertical="center" wrapText="1"/>
    </xf>
    <xf numFmtId="49" fontId="18" fillId="0" borderId="79" xfId="1" applyNumberFormat="1" applyFont="1" applyFill="1" applyBorder="1" applyAlignment="1" applyProtection="1">
      <alignment vertical="center" wrapText="1"/>
    </xf>
    <xf numFmtId="0" fontId="19" fillId="0" borderId="80" xfId="1" applyNumberFormat="1" applyFont="1" applyFill="1" applyBorder="1" applyAlignment="1" applyProtection="1">
      <alignment vertical="center" wrapText="1"/>
    </xf>
    <xf numFmtId="0" fontId="19" fillId="0" borderId="81" xfId="1" applyNumberFormat="1" applyFont="1" applyFill="1" applyBorder="1" applyAlignment="1" applyProtection="1">
      <alignment vertical="center" wrapText="1"/>
    </xf>
    <xf numFmtId="49" fontId="18" fillId="0" borderId="81" xfId="1" applyNumberFormat="1" applyFont="1" applyFill="1" applyBorder="1" applyAlignment="1" applyProtection="1">
      <alignment vertical="center" wrapText="1"/>
    </xf>
    <xf numFmtId="0" fontId="18" fillId="0" borderId="81" xfId="1" applyNumberFormat="1" applyFont="1" applyFill="1" applyBorder="1" applyAlignment="1" applyProtection="1">
      <alignment vertical="center" wrapText="1"/>
    </xf>
    <xf numFmtId="49" fontId="18" fillId="0" borderId="82" xfId="1" applyNumberFormat="1" applyFont="1" applyFill="1" applyBorder="1" applyAlignment="1" applyProtection="1">
      <alignment vertical="center" wrapText="1"/>
    </xf>
    <xf numFmtId="0" fontId="19" fillId="0" borderId="85" xfId="1" applyNumberFormat="1" applyFont="1" applyFill="1" applyBorder="1" applyAlignment="1" applyProtection="1">
      <alignment vertical="center" wrapText="1"/>
    </xf>
    <xf numFmtId="0" fontId="19" fillId="0" borderId="86" xfId="1" applyNumberFormat="1" applyFont="1" applyFill="1" applyBorder="1" applyAlignment="1" applyProtection="1">
      <alignment vertical="center" wrapText="1"/>
    </xf>
    <xf numFmtId="0" fontId="19" fillId="0" borderId="87" xfId="1" applyNumberFormat="1" applyFont="1" applyFill="1" applyBorder="1" applyAlignment="1" applyProtection="1">
      <alignment vertical="center" wrapText="1"/>
    </xf>
    <xf numFmtId="0" fontId="19" fillId="0" borderId="89" xfId="1" applyNumberFormat="1" applyFont="1" applyFill="1" applyBorder="1" applyAlignment="1" applyProtection="1">
      <alignment vertical="center" wrapText="1"/>
    </xf>
    <xf numFmtId="0" fontId="19" fillId="0" borderId="82" xfId="1" applyNumberFormat="1" applyFont="1" applyFill="1" applyBorder="1" applyAlignment="1" applyProtection="1">
      <alignment vertical="center" wrapText="1"/>
    </xf>
    <xf numFmtId="0" fontId="19" fillId="0" borderId="91" xfId="1" applyNumberFormat="1" applyFont="1" applyFill="1" applyBorder="1" applyAlignment="1" applyProtection="1">
      <alignment vertical="center" wrapText="1"/>
    </xf>
    <xf numFmtId="0" fontId="19" fillId="0" borderId="92" xfId="1" applyNumberFormat="1" applyFont="1" applyFill="1" applyBorder="1" applyAlignment="1" applyProtection="1">
      <alignment vertical="center" wrapText="1"/>
    </xf>
    <xf numFmtId="0" fontId="19" fillId="0" borderId="85" xfId="1" applyNumberFormat="1" applyFont="1" applyFill="1" applyBorder="1" applyAlignment="1" applyProtection="1">
      <alignment vertical="center"/>
    </xf>
    <xf numFmtId="0" fontId="19" fillId="0" borderId="79" xfId="1" applyNumberFormat="1" applyFont="1" applyFill="1" applyBorder="1" applyAlignment="1" applyProtection="1">
      <alignment vertical="center"/>
    </xf>
    <xf numFmtId="0" fontId="19" fillId="0" borderId="68" xfId="1" applyNumberFormat="1" applyFont="1" applyFill="1" applyBorder="1" applyAlignment="1" applyProtection="1">
      <alignment vertical="center" wrapText="1"/>
    </xf>
    <xf numFmtId="0" fontId="19" fillId="0" borderId="93" xfId="1" applyNumberFormat="1" applyFont="1" applyFill="1" applyBorder="1" applyAlignment="1" applyProtection="1">
      <alignment vertical="center" wrapText="1"/>
    </xf>
    <xf numFmtId="0" fontId="19" fillId="0" borderId="94" xfId="1" applyNumberFormat="1" applyFont="1" applyFill="1" applyBorder="1" applyAlignment="1" applyProtection="1">
      <alignment vertical="center" wrapText="1"/>
    </xf>
    <xf numFmtId="0" fontId="19" fillId="0" borderId="95" xfId="1" applyNumberFormat="1" applyFont="1" applyFill="1" applyBorder="1" applyAlignment="1" applyProtection="1">
      <alignment vertical="center" wrapText="1"/>
    </xf>
    <xf numFmtId="0" fontId="19" fillId="0" borderId="87" xfId="14" applyFont="1" applyBorder="1" applyAlignment="1">
      <alignment vertical="center"/>
    </xf>
    <xf numFmtId="0" fontId="55" fillId="0" borderId="85" xfId="1" applyNumberFormat="1" applyFont="1" applyFill="1" applyBorder="1" applyAlignment="1" applyProtection="1">
      <alignment vertical="center" wrapText="1"/>
    </xf>
    <xf numFmtId="0" fontId="55" fillId="0" borderId="79" xfId="1" applyNumberFormat="1" applyFont="1" applyFill="1" applyBorder="1" applyAlignment="1" applyProtection="1">
      <alignment vertical="center" wrapText="1"/>
    </xf>
    <xf numFmtId="0" fontId="55" fillId="0" borderId="86" xfId="1" applyNumberFormat="1" applyFont="1" applyFill="1" applyBorder="1" applyAlignment="1" applyProtection="1">
      <alignment vertical="center" wrapText="1"/>
    </xf>
    <xf numFmtId="0" fontId="55" fillId="0" borderId="87" xfId="1" applyNumberFormat="1" applyFont="1" applyFill="1" applyBorder="1" applyAlignment="1" applyProtection="1">
      <alignment vertical="center" wrapText="1"/>
    </xf>
    <xf numFmtId="0" fontId="55" fillId="0" borderId="93" xfId="1" applyNumberFormat="1" applyFont="1" applyFill="1" applyBorder="1" applyAlignment="1" applyProtection="1">
      <alignment vertical="center" wrapText="1"/>
    </xf>
    <xf numFmtId="0" fontId="19" fillId="0" borderId="75" xfId="1" applyNumberFormat="1" applyFont="1" applyFill="1" applyBorder="1" applyAlignment="1" applyProtection="1">
      <alignment vertical="center" wrapText="1"/>
    </xf>
    <xf numFmtId="0" fontId="19" fillId="0" borderId="83" xfId="1" applyNumberFormat="1" applyFont="1" applyFill="1" applyBorder="1" applyAlignment="1" applyProtection="1">
      <alignment vertical="center" wrapText="1"/>
    </xf>
    <xf numFmtId="0" fontId="19" fillId="0" borderId="68" xfId="14" applyFont="1" applyBorder="1" applyAlignment="1">
      <alignment vertical="center"/>
    </xf>
    <xf numFmtId="0" fontId="19" fillId="0" borderId="99" xfId="1" applyNumberFormat="1" applyFont="1" applyFill="1" applyBorder="1" applyAlignment="1" applyProtection="1">
      <alignment vertical="center" wrapText="1"/>
    </xf>
    <xf numFmtId="0" fontId="19" fillId="0" borderId="89" xfId="14" applyFont="1" applyBorder="1" applyAlignment="1">
      <alignment vertical="center"/>
    </xf>
    <xf numFmtId="0" fontId="19" fillId="2" borderId="85" xfId="1" applyNumberFormat="1" applyFont="1" applyFill="1" applyBorder="1" applyAlignment="1" applyProtection="1">
      <alignment vertical="center" wrapText="1"/>
    </xf>
    <xf numFmtId="0" fontId="19" fillId="2" borderId="77" xfId="1" applyNumberFormat="1" applyFont="1" applyFill="1" applyBorder="1" applyAlignment="1" applyProtection="1">
      <alignment vertical="center" wrapText="1"/>
    </xf>
    <xf numFmtId="0" fontId="19" fillId="2" borderId="79" xfId="1" applyNumberFormat="1" applyFont="1" applyFill="1" applyBorder="1" applyAlignment="1" applyProtection="1">
      <alignment vertical="center" wrapText="1"/>
    </xf>
    <xf numFmtId="0" fontId="19" fillId="2" borderId="86" xfId="1" applyNumberFormat="1" applyFont="1" applyFill="1" applyBorder="1" applyAlignment="1" applyProtection="1">
      <alignment vertical="center" wrapText="1"/>
    </xf>
    <xf numFmtId="0" fontId="19" fillId="2" borderId="93" xfId="1" applyNumberFormat="1" applyFont="1" applyFill="1" applyBorder="1" applyAlignment="1" applyProtection="1">
      <alignment vertical="center" wrapText="1"/>
    </xf>
    <xf numFmtId="0" fontId="19" fillId="2" borderId="87" xfId="1" applyNumberFormat="1" applyFont="1" applyFill="1" applyBorder="1" applyAlignment="1" applyProtection="1">
      <alignment vertical="center" wrapText="1"/>
    </xf>
    <xf numFmtId="0" fontId="19" fillId="2" borderId="86" xfId="1" applyNumberFormat="1" applyFont="1" applyFill="1" applyBorder="1" applyAlignment="1" applyProtection="1">
      <alignment horizontal="left" vertical="center" wrapText="1"/>
    </xf>
    <xf numFmtId="0" fontId="19" fillId="2" borderId="87" xfId="1" applyNumberFormat="1" applyFont="1" applyFill="1" applyBorder="1" applyAlignment="1" applyProtection="1">
      <alignment horizontal="right" vertical="center" wrapText="1"/>
    </xf>
    <xf numFmtId="0" fontId="19" fillId="0" borderId="104" xfId="1" applyNumberFormat="1" applyFont="1" applyFill="1" applyBorder="1" applyAlignment="1" applyProtection="1">
      <alignment vertical="center" wrapText="1"/>
    </xf>
    <xf numFmtId="168" fontId="19" fillId="0" borderId="0" xfId="14" applyNumberFormat="1" applyFont="1" applyAlignment="1">
      <alignment vertical="center"/>
    </xf>
    <xf numFmtId="0" fontId="18" fillId="0" borderId="4" xfId="14" applyFont="1" applyFill="1" applyBorder="1" applyAlignment="1">
      <alignment horizontal="center" vertical="center"/>
    </xf>
    <xf numFmtId="0" fontId="18" fillId="0" borderId="5" xfId="14" applyFont="1" applyFill="1" applyBorder="1" applyAlignment="1">
      <alignment horizontal="left" vertical="center"/>
    </xf>
    <xf numFmtId="0" fontId="18" fillId="0" borderId="5" xfId="14" applyFont="1" applyFill="1" applyBorder="1" applyAlignment="1">
      <alignment horizontal="center" vertical="center"/>
    </xf>
    <xf numFmtId="165" fontId="21" fillId="0" borderId="1" xfId="15" applyNumberFormat="1" applyFont="1" applyFill="1" applyBorder="1" applyAlignment="1" applyProtection="1">
      <alignment horizontal="right" vertical="center"/>
    </xf>
    <xf numFmtId="165" fontId="21" fillId="0" borderId="5" xfId="15" applyNumberFormat="1" applyFont="1" applyFill="1" applyBorder="1" applyAlignment="1" applyProtection="1">
      <alignment horizontal="right" vertical="center"/>
    </xf>
    <xf numFmtId="165" fontId="21" fillId="0" borderId="33" xfId="15" applyNumberFormat="1" applyFont="1" applyFill="1" applyBorder="1" applyAlignment="1" applyProtection="1">
      <alignment horizontal="center" vertical="center"/>
    </xf>
    <xf numFmtId="0" fontId="18" fillId="0" borderId="3" xfId="14" applyFont="1" applyFill="1" applyBorder="1" applyAlignment="1">
      <alignment horizontal="center" vertical="center"/>
    </xf>
    <xf numFmtId="0" fontId="18" fillId="0" borderId="1" xfId="14" applyFont="1" applyFill="1" applyBorder="1" applyAlignment="1">
      <alignment horizontal="left" vertical="center"/>
    </xf>
    <xf numFmtId="0" fontId="18" fillId="0" borderId="1" xfId="14" applyFont="1" applyFill="1" applyBorder="1" applyAlignment="1">
      <alignment horizontal="center" vertical="center"/>
    </xf>
    <xf numFmtId="0" fontId="18" fillId="0" borderId="20" xfId="14" applyFont="1" applyFill="1" applyBorder="1" applyAlignment="1">
      <alignment horizontal="center" vertical="center"/>
    </xf>
    <xf numFmtId="0" fontId="18" fillId="0" borderId="21" xfId="14" applyFont="1" applyFill="1" applyBorder="1" applyAlignment="1">
      <alignment horizontal="left" vertical="center"/>
    </xf>
    <xf numFmtId="0" fontId="18" fillId="0" borderId="21" xfId="14" applyFont="1" applyFill="1" applyBorder="1" applyAlignment="1">
      <alignment horizontal="center" vertical="center"/>
    </xf>
    <xf numFmtId="165" fontId="21" fillId="0" borderId="30" xfId="15" applyNumberFormat="1" applyFont="1" applyFill="1" applyBorder="1" applyAlignment="1" applyProtection="1">
      <alignment horizontal="right" vertical="center"/>
    </xf>
    <xf numFmtId="165" fontId="21" fillId="0" borderId="34" xfId="15" applyNumberFormat="1" applyFont="1" applyFill="1" applyBorder="1" applyAlignment="1" applyProtection="1">
      <alignment horizontal="center" vertical="center"/>
    </xf>
    <xf numFmtId="0" fontId="18" fillId="0" borderId="15" xfId="14" applyFont="1" applyFill="1" applyBorder="1" applyAlignment="1">
      <alignment horizontal="center" vertical="center"/>
    </xf>
    <xf numFmtId="0" fontId="18" fillId="0" borderId="15" xfId="14" applyFont="1" applyFill="1" applyBorder="1" applyAlignment="1">
      <alignment horizontal="left" vertical="center"/>
    </xf>
    <xf numFmtId="165" fontId="21" fillId="0" borderId="15" xfId="15" applyNumberFormat="1" applyFont="1" applyFill="1" applyBorder="1" applyAlignment="1" applyProtection="1">
      <alignment horizontal="right" vertical="center"/>
    </xf>
    <xf numFmtId="165" fontId="21" fillId="0" borderId="15" xfId="15" applyNumberFormat="1" applyFont="1" applyFill="1" applyBorder="1" applyAlignment="1" applyProtection="1">
      <alignment horizontal="center" vertical="center"/>
    </xf>
    <xf numFmtId="0" fontId="18" fillId="0" borderId="35" xfId="14" applyFont="1" applyFill="1" applyBorder="1" applyAlignment="1">
      <alignment horizontal="center" vertical="center"/>
    </xf>
    <xf numFmtId="0" fontId="18" fillId="0" borderId="11" xfId="14" applyFont="1" applyFill="1" applyBorder="1" applyAlignment="1">
      <alignment horizontal="center" vertical="center"/>
    </xf>
    <xf numFmtId="0" fontId="18" fillId="0" borderId="11" xfId="14" applyFont="1" applyFill="1" applyBorder="1" applyAlignment="1">
      <alignment horizontal="left" vertical="center"/>
    </xf>
    <xf numFmtId="0" fontId="18" fillId="0" borderId="36" xfId="14" applyFont="1" applyFill="1" applyBorder="1" applyAlignment="1">
      <alignment horizontal="center" vertical="center"/>
    </xf>
    <xf numFmtId="0" fontId="18" fillId="0" borderId="2" xfId="14" applyFont="1" applyFill="1" applyBorder="1" applyAlignment="1">
      <alignment horizontal="center" vertical="center"/>
    </xf>
    <xf numFmtId="49" fontId="18" fillId="0" borderId="4" xfId="14" applyNumberFormat="1" applyFont="1" applyFill="1" applyBorder="1" applyAlignment="1">
      <alignment horizontal="center" vertical="center"/>
    </xf>
    <xf numFmtId="165" fontId="21" fillId="0" borderId="78" xfId="15" applyNumberFormat="1" applyFont="1" applyFill="1" applyBorder="1" applyAlignment="1" applyProtection="1">
      <alignment horizontal="center" vertical="center"/>
    </xf>
    <xf numFmtId="0" fontId="18" fillId="0" borderId="49" xfId="14" applyFont="1" applyFill="1" applyBorder="1" applyAlignment="1">
      <alignment horizontal="center" vertical="center"/>
    </xf>
    <xf numFmtId="49" fontId="18" fillId="0" borderId="3" xfId="14" applyNumberFormat="1" applyFont="1" applyFill="1" applyBorder="1" applyAlignment="1">
      <alignment horizontal="center" vertical="center"/>
    </xf>
    <xf numFmtId="165" fontId="21" fillId="0" borderId="5" xfId="15" applyNumberFormat="1" applyFont="1" applyFill="1" applyBorder="1" applyAlignment="1" applyProtection="1">
      <alignment horizontal="center" vertical="center"/>
    </xf>
    <xf numFmtId="0" fontId="18" fillId="0" borderId="6" xfId="14" applyFont="1" applyFill="1" applyBorder="1" applyAlignment="1">
      <alignment horizontal="center" vertical="center"/>
    </xf>
    <xf numFmtId="49" fontId="18" fillId="0" borderId="6" xfId="14" applyNumberFormat="1" applyFont="1" applyFill="1" applyBorder="1" applyAlignment="1">
      <alignment horizontal="center" vertical="center"/>
    </xf>
    <xf numFmtId="49" fontId="18" fillId="0" borderId="20" xfId="14" applyNumberFormat="1" applyFont="1" applyFill="1" applyBorder="1" applyAlignment="1">
      <alignment horizontal="center" vertical="center"/>
    </xf>
    <xf numFmtId="0" fontId="18" fillId="0" borderId="16" xfId="14" applyFont="1" applyFill="1" applyBorder="1" applyAlignment="1">
      <alignment horizontal="center" vertical="center"/>
    </xf>
    <xf numFmtId="49" fontId="18" fillId="0" borderId="16" xfId="14" applyNumberFormat="1" applyFont="1" applyFill="1" applyBorder="1" applyAlignment="1">
      <alignment horizontal="center" vertical="center"/>
    </xf>
    <xf numFmtId="0" fontId="18" fillId="0" borderId="17" xfId="14" applyFont="1" applyFill="1" applyBorder="1" applyAlignment="1">
      <alignment horizontal="left" vertical="center"/>
    </xf>
    <xf numFmtId="0" fontId="18" fillId="0" borderId="17" xfId="14" applyFont="1" applyFill="1" applyBorder="1" applyAlignment="1">
      <alignment horizontal="center" vertical="center"/>
    </xf>
    <xf numFmtId="0" fontId="54" fillId="0" borderId="1" xfId="14" applyFont="1" applyFill="1" applyBorder="1" applyAlignment="1">
      <alignment horizontal="left" vertical="center"/>
    </xf>
    <xf numFmtId="0" fontId="18" fillId="0" borderId="9" xfId="14" applyFont="1" applyFill="1" applyBorder="1" applyAlignment="1">
      <alignment horizontal="center" vertical="center"/>
    </xf>
    <xf numFmtId="0" fontId="18" fillId="0" borderId="10" xfId="14" applyFont="1" applyFill="1" applyBorder="1" applyAlignment="1">
      <alignment horizontal="center" vertical="center"/>
    </xf>
    <xf numFmtId="49" fontId="18" fillId="0" borderId="10" xfId="14" applyNumberFormat="1" applyFont="1" applyFill="1" applyBorder="1" applyAlignment="1">
      <alignment horizontal="center" vertical="center"/>
    </xf>
    <xf numFmtId="0" fontId="18" fillId="0" borderId="10" xfId="14" applyFont="1" applyFill="1" applyBorder="1" applyAlignment="1">
      <alignment horizontal="left" vertical="center"/>
    </xf>
    <xf numFmtId="165" fontId="21" fillId="0" borderId="10" xfId="15" applyNumberFormat="1" applyFont="1" applyFill="1" applyBorder="1" applyAlignment="1" applyProtection="1">
      <alignment horizontal="right" vertical="center"/>
    </xf>
    <xf numFmtId="165" fontId="21" fillId="0" borderId="90" xfId="15" applyNumberFormat="1" applyFont="1" applyFill="1" applyBorder="1" applyAlignment="1" applyProtection="1">
      <alignment horizontal="center" vertical="center"/>
    </xf>
    <xf numFmtId="0" fontId="18" fillId="0" borderId="13" xfId="14" applyFont="1" applyFill="1" applyBorder="1" applyAlignment="1">
      <alignment horizontal="center" vertical="center"/>
    </xf>
    <xf numFmtId="0" fontId="18" fillId="0" borderId="14" xfId="14" applyFont="1" applyFill="1" applyBorder="1" applyAlignment="1">
      <alignment horizontal="center" vertical="center"/>
    </xf>
    <xf numFmtId="165" fontId="21" fillId="0" borderId="88" xfId="15" applyNumberFormat="1" applyFont="1" applyFill="1" applyBorder="1" applyAlignment="1" applyProtection="1">
      <alignment horizontal="center" vertical="center"/>
    </xf>
    <xf numFmtId="0" fontId="20" fillId="0" borderId="3" xfId="14" applyFont="1" applyFill="1" applyBorder="1" applyAlignment="1">
      <alignment horizontal="center" vertical="center"/>
    </xf>
    <xf numFmtId="0" fontId="18" fillId="0" borderId="2" xfId="14" applyFont="1" applyFill="1" applyBorder="1" applyAlignment="1">
      <alignment horizontal="left" vertical="center"/>
    </xf>
    <xf numFmtId="0" fontId="37" fillId="0" borderId="3" xfId="14" applyFont="1" applyFill="1" applyBorder="1" applyAlignment="1">
      <alignment horizontal="center" vertical="center"/>
    </xf>
    <xf numFmtId="49" fontId="37" fillId="0" borderId="3" xfId="14" applyNumberFormat="1" applyFont="1" applyFill="1" applyBorder="1" applyAlignment="1">
      <alignment horizontal="center" vertical="center"/>
    </xf>
    <xf numFmtId="0" fontId="37" fillId="0" borderId="1" xfId="14" applyFont="1" applyFill="1" applyBorder="1" applyAlignment="1">
      <alignment horizontal="left" vertical="center"/>
    </xf>
    <xf numFmtId="0" fontId="18" fillId="0" borderId="31" xfId="14" applyFont="1" applyFill="1" applyBorder="1" applyAlignment="1">
      <alignment horizontal="center" vertical="center"/>
    </xf>
    <xf numFmtId="49" fontId="18" fillId="0" borderId="15" xfId="14" applyNumberFormat="1" applyFont="1" applyFill="1" applyBorder="1" applyAlignment="1">
      <alignment horizontal="center" vertical="center"/>
    </xf>
    <xf numFmtId="165" fontId="21" fillId="0" borderId="97" xfId="15" applyNumberFormat="1" applyFont="1" applyFill="1" applyBorder="1" applyAlignment="1" applyProtection="1">
      <alignment horizontal="center" vertical="center"/>
    </xf>
    <xf numFmtId="165" fontId="21" fillId="0" borderId="2" xfId="15" applyNumberFormat="1" applyFont="1" applyFill="1" applyBorder="1" applyAlignment="1" applyProtection="1">
      <alignment horizontal="right" vertical="center"/>
    </xf>
    <xf numFmtId="0" fontId="18" fillId="0" borderId="3" xfId="14" applyFont="1" applyFill="1" applyBorder="1" applyAlignment="1">
      <alignment horizontal="left" vertical="center"/>
    </xf>
    <xf numFmtId="0" fontId="18" fillId="0" borderId="50" xfId="14" applyFont="1" applyFill="1" applyBorder="1" applyAlignment="1">
      <alignment horizontal="center" vertical="center"/>
    </xf>
    <xf numFmtId="0" fontId="18" fillId="0" borderId="51" xfId="14" applyFont="1" applyFill="1" applyBorder="1" applyAlignment="1">
      <alignment horizontal="center" vertical="center"/>
    </xf>
    <xf numFmtId="0" fontId="18" fillId="0" borderId="52" xfId="14" applyFont="1" applyFill="1" applyBorder="1" applyAlignment="1">
      <alignment horizontal="left" vertical="center"/>
    </xf>
    <xf numFmtId="0" fontId="18" fillId="0" borderId="56" xfId="14" applyFont="1" applyFill="1" applyBorder="1" applyAlignment="1">
      <alignment horizontal="center" vertical="center"/>
    </xf>
    <xf numFmtId="49" fontId="18" fillId="0" borderId="57" xfId="14" applyNumberFormat="1" applyFont="1" applyFill="1" applyBorder="1" applyAlignment="1">
      <alignment horizontal="center" vertical="center"/>
    </xf>
    <xf numFmtId="0" fontId="18" fillId="0" borderId="58" xfId="14" applyFont="1" applyFill="1" applyBorder="1" applyAlignment="1">
      <alignment horizontal="left" vertical="center"/>
    </xf>
    <xf numFmtId="165" fontId="21" fillId="0" borderId="1" xfId="15" applyNumberFormat="1" applyFont="1" applyFill="1" applyBorder="1" applyAlignment="1" applyProtection="1">
      <alignment vertical="center"/>
    </xf>
    <xf numFmtId="165" fontId="21" fillId="0" borderId="5" xfId="15" applyNumberFormat="1" applyFont="1" applyFill="1" applyBorder="1" applyAlignment="1" applyProtection="1">
      <alignment vertical="center"/>
    </xf>
    <xf numFmtId="165" fontId="23" fillId="0" borderId="1" xfId="4" applyNumberFormat="1" applyFont="1" applyFill="1" applyBorder="1" applyAlignment="1">
      <alignment horizontal="center" vertical="center"/>
    </xf>
    <xf numFmtId="165" fontId="21" fillId="0" borderId="2" xfId="15" applyNumberFormat="1" applyFont="1" applyFill="1" applyBorder="1" applyAlignment="1" applyProtection="1">
      <alignment vertical="center"/>
    </xf>
    <xf numFmtId="165" fontId="21" fillId="0" borderId="30" xfId="15" applyNumberFormat="1" applyFont="1" applyFill="1" applyBorder="1" applyAlignment="1" applyProtection="1">
      <alignment vertical="center"/>
    </xf>
    <xf numFmtId="165" fontId="21" fillId="0" borderId="17" xfId="15" applyNumberFormat="1" applyFont="1" applyFill="1" applyBorder="1" applyAlignment="1" applyProtection="1">
      <alignment vertical="center"/>
    </xf>
    <xf numFmtId="165" fontId="21" fillId="0" borderId="21" xfId="15" applyNumberFormat="1" applyFont="1" applyFill="1" applyBorder="1" applyAlignment="1" applyProtection="1">
      <alignment vertical="center"/>
    </xf>
    <xf numFmtId="165" fontId="21" fillId="0" borderId="14" xfId="15" applyNumberFormat="1" applyFont="1" applyFill="1" applyBorder="1" applyAlignment="1" applyProtection="1">
      <alignment vertical="center"/>
    </xf>
    <xf numFmtId="0" fontId="23" fillId="0" borderId="16" xfId="14" applyFont="1" applyFill="1" applyBorder="1" applyAlignment="1">
      <alignment horizontal="center" vertical="center"/>
    </xf>
    <xf numFmtId="0" fontId="18" fillId="0" borderId="27" xfId="14" applyFont="1" applyFill="1" applyBorder="1" applyAlignment="1">
      <alignment horizontal="center" vertical="center"/>
    </xf>
    <xf numFmtId="49" fontId="18" fillId="0" borderId="27" xfId="14" applyNumberFormat="1" applyFont="1" applyFill="1" applyBorder="1" applyAlignment="1">
      <alignment horizontal="center" vertical="center"/>
    </xf>
    <xf numFmtId="0" fontId="18" fillId="0" borderId="28" xfId="14" applyFont="1" applyFill="1" applyBorder="1" applyAlignment="1">
      <alignment horizontal="center" vertical="center"/>
    </xf>
    <xf numFmtId="165" fontId="21" fillId="0" borderId="28" xfId="15" applyNumberFormat="1" applyFont="1" applyFill="1" applyBorder="1" applyAlignment="1" applyProtection="1">
      <alignment vertical="center"/>
    </xf>
    <xf numFmtId="165" fontId="21" fillId="0" borderId="29" xfId="15" applyNumberFormat="1" applyFont="1" applyFill="1" applyBorder="1" applyAlignment="1" applyProtection="1">
      <alignment vertical="center"/>
    </xf>
    <xf numFmtId="165" fontId="21" fillId="0" borderId="15" xfId="15" applyNumberFormat="1" applyFont="1" applyFill="1" applyBorder="1" applyAlignment="1" applyProtection="1">
      <alignment horizontal="left" vertical="center"/>
    </xf>
    <xf numFmtId="0" fontId="18" fillId="0" borderId="90" xfId="14" applyFont="1" applyFill="1" applyBorder="1" applyAlignment="1">
      <alignment horizontal="center" vertical="center"/>
    </xf>
    <xf numFmtId="49" fontId="18" fillId="0" borderId="11" xfId="14" applyNumberFormat="1" applyFont="1" applyFill="1" applyBorder="1" applyAlignment="1">
      <alignment horizontal="center" vertical="center"/>
    </xf>
    <xf numFmtId="165" fontId="21" fillId="0" borderId="11" xfId="15" applyNumberFormat="1" applyFont="1" applyFill="1" applyBorder="1" applyAlignment="1" applyProtection="1">
      <alignment horizontal="center" vertical="center"/>
    </xf>
    <xf numFmtId="165" fontId="21" fillId="0" borderId="100" xfId="15" applyNumberFormat="1" applyFont="1" applyFill="1" applyBorder="1" applyAlignment="1" applyProtection="1">
      <alignment horizontal="center" vertical="center"/>
    </xf>
    <xf numFmtId="165" fontId="21" fillId="0" borderId="17" xfId="15" applyNumberFormat="1" applyFont="1" applyFill="1" applyBorder="1" applyAlignment="1" applyProtection="1">
      <alignment horizontal="right" vertical="center"/>
    </xf>
    <xf numFmtId="165" fontId="21" fillId="0" borderId="101" xfId="15" applyNumberFormat="1" applyFont="1" applyFill="1" applyBorder="1" applyAlignment="1" applyProtection="1">
      <alignment horizontal="center" vertical="center"/>
    </xf>
    <xf numFmtId="165" fontId="21" fillId="0" borderId="21" xfId="15" applyNumberFormat="1" applyFont="1" applyFill="1" applyBorder="1" applyAlignment="1" applyProtection="1">
      <alignment horizontal="right" vertical="center"/>
    </xf>
    <xf numFmtId="165" fontId="21" fillId="0" borderId="14" xfId="15" applyNumberFormat="1" applyFont="1" applyFill="1" applyBorder="1" applyAlignment="1" applyProtection="1">
      <alignment horizontal="right" vertical="center"/>
    </xf>
    <xf numFmtId="165" fontId="21" fillId="0" borderId="102" xfId="15" applyNumberFormat="1" applyFont="1" applyFill="1" applyBorder="1" applyAlignment="1" applyProtection="1">
      <alignment horizontal="center" vertical="center"/>
    </xf>
    <xf numFmtId="0" fontId="54" fillId="0" borderId="2" xfId="14" applyFont="1" applyFill="1" applyBorder="1" applyAlignment="1">
      <alignment horizontal="left" vertical="center"/>
    </xf>
    <xf numFmtId="0" fontId="18" fillId="0" borderId="28" xfId="14" applyFont="1" applyFill="1" applyBorder="1" applyAlignment="1">
      <alignment horizontal="left" vertical="center"/>
    </xf>
    <xf numFmtId="165" fontId="21" fillId="0" borderId="103" xfId="15" applyNumberFormat="1" applyFont="1" applyFill="1" applyBorder="1" applyAlignment="1" applyProtection="1">
      <alignment horizontal="center" vertical="center"/>
    </xf>
    <xf numFmtId="0" fontId="18" fillId="0" borderId="8" xfId="14" applyFont="1" applyFill="1" applyBorder="1" applyAlignment="1">
      <alignment horizontal="center" vertical="center"/>
    </xf>
    <xf numFmtId="0" fontId="18" fillId="0" borderId="7" xfId="14" applyFont="1" applyFill="1" applyBorder="1" applyAlignment="1">
      <alignment horizontal="center" vertical="center"/>
    </xf>
    <xf numFmtId="165" fontId="21" fillId="0" borderId="8" xfId="15" applyNumberFormat="1" applyFont="1" applyFill="1" applyBorder="1" applyAlignment="1" applyProtection="1">
      <alignment vertical="center"/>
    </xf>
    <xf numFmtId="0" fontId="56" fillId="25" borderId="83" xfId="14" applyFont="1" applyFill="1" applyBorder="1" applyAlignment="1">
      <alignment horizontal="left" vertical="center"/>
    </xf>
    <xf numFmtId="0" fontId="57" fillId="25" borderId="23" xfId="14" applyFont="1" applyFill="1" applyBorder="1" applyAlignment="1">
      <alignment horizontal="center" vertical="center"/>
    </xf>
    <xf numFmtId="49" fontId="57" fillId="25" borderId="23" xfId="14" applyNumberFormat="1" applyFont="1" applyFill="1" applyBorder="1" applyAlignment="1">
      <alignment horizontal="center" vertical="center"/>
    </xf>
    <xf numFmtId="0" fontId="58" fillId="25" borderId="23" xfId="14" applyFont="1" applyFill="1" applyBorder="1" applyAlignment="1">
      <alignment vertical="center"/>
    </xf>
    <xf numFmtId="165" fontId="24" fillId="25" borderId="23" xfId="15" applyNumberFormat="1" applyFont="1" applyFill="1" applyBorder="1" applyAlignment="1" applyProtection="1">
      <alignment horizontal="center" vertical="center"/>
    </xf>
    <xf numFmtId="165" fontId="24" fillId="25" borderId="23" xfId="15" applyNumberFormat="1" applyFont="1" applyFill="1" applyBorder="1" applyAlignment="1" applyProtection="1">
      <alignment vertical="center"/>
    </xf>
    <xf numFmtId="165" fontId="24" fillId="25" borderId="84" xfId="15" applyNumberFormat="1" applyFont="1" applyFill="1" applyBorder="1" applyAlignment="1" applyProtection="1">
      <alignment horizontal="center" vertical="center"/>
    </xf>
    <xf numFmtId="165" fontId="57" fillId="25" borderId="15" xfId="14" applyNumberFormat="1" applyFont="1" applyFill="1" applyBorder="1" applyAlignment="1">
      <alignment horizontal="right" vertical="center"/>
    </xf>
    <xf numFmtId="9" fontId="57" fillId="25" borderId="15" xfId="16" applyFont="1" applyFill="1" applyBorder="1" applyAlignment="1">
      <alignment horizontal="center" vertical="center"/>
    </xf>
    <xf numFmtId="165" fontId="57" fillId="25" borderId="15" xfId="12" applyNumberFormat="1" applyFont="1" applyFill="1" applyBorder="1" applyAlignment="1">
      <alignment horizontal="left" vertical="center"/>
    </xf>
    <xf numFmtId="0" fontId="57" fillId="25" borderId="15" xfId="12" applyFont="1" applyFill="1" applyBorder="1" applyAlignment="1">
      <alignment horizontal="right" vertical="center"/>
    </xf>
    <xf numFmtId="0" fontId="57" fillId="25" borderId="15" xfId="12" applyFont="1" applyFill="1" applyBorder="1" applyAlignment="1">
      <alignment horizontal="center" vertical="center"/>
    </xf>
    <xf numFmtId="0" fontId="61" fillId="27" borderId="15" xfId="14" applyFont="1" applyFill="1" applyBorder="1" applyAlignment="1">
      <alignment horizontal="center" vertical="center" wrapText="1"/>
    </xf>
    <xf numFmtId="49" fontId="61" fillId="27" borderId="15" xfId="12" applyNumberFormat="1" applyFont="1" applyFill="1" applyBorder="1" applyAlignment="1">
      <alignment horizontal="center" vertical="center" wrapText="1"/>
    </xf>
    <xf numFmtId="165" fontId="61" fillId="27" borderId="15" xfId="14" applyNumberFormat="1" applyFont="1" applyFill="1" applyBorder="1" applyAlignment="1">
      <alignment horizontal="center" vertical="center" wrapText="1"/>
    </xf>
    <xf numFmtId="3" fontId="61" fillId="27" borderId="15" xfId="12" applyNumberFormat="1" applyFont="1" applyFill="1" applyBorder="1" applyAlignment="1">
      <alignment horizontal="center" vertical="center" wrapText="1"/>
    </xf>
    <xf numFmtId="3" fontId="61" fillId="27" borderId="15" xfId="12" applyNumberFormat="1" applyFont="1" applyFill="1" applyBorder="1" applyAlignment="1">
      <alignment horizontal="center" vertical="center"/>
    </xf>
    <xf numFmtId="0" fontId="59" fillId="25" borderId="96" xfId="14" applyFont="1" applyFill="1" applyBorder="1" applyAlignment="1">
      <alignment horizontal="left" vertical="center"/>
    </xf>
    <xf numFmtId="0" fontId="18" fillId="0" borderId="43" xfId="14" applyFont="1" applyFill="1" applyBorder="1" applyAlignment="1">
      <alignment horizontal="center" vertical="center"/>
    </xf>
    <xf numFmtId="49" fontId="18" fillId="0" borderId="43" xfId="14" applyNumberFormat="1" applyFont="1" applyFill="1" applyBorder="1" applyAlignment="1">
      <alignment horizontal="center" vertical="center"/>
    </xf>
    <xf numFmtId="0" fontId="18" fillId="0" borderId="43" xfId="14" applyFont="1" applyFill="1" applyBorder="1" applyAlignment="1">
      <alignment horizontal="left" vertical="center"/>
    </xf>
    <xf numFmtId="165" fontId="21" fillId="0" borderId="43" xfId="15" applyNumberFormat="1" applyFont="1" applyFill="1" applyBorder="1" applyAlignment="1" applyProtection="1">
      <alignment horizontal="right" vertical="center"/>
    </xf>
    <xf numFmtId="165" fontId="21" fillId="0" borderId="105" xfId="15" applyNumberFormat="1" applyFont="1" applyFill="1" applyBorder="1" applyAlignment="1" applyProtection="1">
      <alignment horizontal="center" vertical="center"/>
    </xf>
    <xf numFmtId="0" fontId="18" fillId="0" borderId="45" xfId="14" applyFont="1" applyFill="1" applyBorder="1" applyAlignment="1">
      <alignment horizontal="center" vertical="center"/>
    </xf>
    <xf numFmtId="49" fontId="18" fillId="0" borderId="45" xfId="14" applyNumberFormat="1" applyFont="1" applyFill="1" applyBorder="1" applyAlignment="1">
      <alignment horizontal="center" vertical="center"/>
    </xf>
    <xf numFmtId="0" fontId="18" fillId="0" borderId="45" xfId="14" applyFont="1" applyFill="1" applyBorder="1" applyAlignment="1">
      <alignment horizontal="left" vertical="center"/>
    </xf>
    <xf numFmtId="165" fontId="21" fillId="0" borderId="45" xfId="15" applyNumberFormat="1" applyFont="1" applyFill="1" applyBorder="1" applyAlignment="1" applyProtection="1">
      <alignment horizontal="right" vertical="center"/>
    </xf>
    <xf numFmtId="165" fontId="21" fillId="0" borderId="106" xfId="15" applyNumberFormat="1" applyFont="1" applyFill="1" applyBorder="1" applyAlignment="1" applyProtection="1">
      <alignment horizontal="center" vertical="center"/>
    </xf>
    <xf numFmtId="0" fontId="18" fillId="7" borderId="43" xfId="14" applyFont="1" applyFill="1" applyBorder="1" applyAlignment="1">
      <alignment horizontal="center" vertical="center"/>
    </xf>
    <xf numFmtId="49" fontId="18" fillId="7" borderId="43" xfId="14" applyNumberFormat="1" applyFont="1" applyFill="1" applyBorder="1" applyAlignment="1">
      <alignment horizontal="center" vertical="center"/>
    </xf>
    <xf numFmtId="0" fontId="18" fillId="7" borderId="43" xfId="14" applyFont="1" applyFill="1" applyBorder="1" applyAlignment="1">
      <alignment horizontal="left" vertical="center"/>
    </xf>
    <xf numFmtId="0" fontId="57" fillId="25" borderId="107" xfId="14" applyFont="1" applyFill="1" applyBorder="1" applyAlignment="1">
      <alignment horizontal="center" vertical="center"/>
    </xf>
    <xf numFmtId="49" fontId="57" fillId="25" borderId="107" xfId="14" applyNumberFormat="1" applyFont="1" applyFill="1" applyBorder="1" applyAlignment="1">
      <alignment horizontal="center" vertical="center"/>
    </xf>
    <xf numFmtId="0" fontId="57" fillId="25" borderId="107" xfId="14" applyFont="1" applyFill="1" applyBorder="1" applyAlignment="1">
      <alignment horizontal="right" vertical="center"/>
    </xf>
    <xf numFmtId="0" fontId="58" fillId="25" borderId="107" xfId="14" applyFont="1" applyFill="1" applyBorder="1" applyAlignment="1">
      <alignment vertical="center"/>
    </xf>
    <xf numFmtId="165" fontId="57" fillId="25" borderId="108" xfId="14" applyNumberFormat="1" applyFont="1" applyFill="1" applyBorder="1" applyAlignment="1">
      <alignment horizontal="right" vertical="center"/>
    </xf>
    <xf numFmtId="9" fontId="57" fillId="25" borderId="109" xfId="16" applyFont="1" applyFill="1" applyBorder="1" applyAlignment="1">
      <alignment horizontal="center" vertical="center"/>
    </xf>
    <xf numFmtId="165" fontId="57" fillId="25" borderId="110" xfId="12" applyNumberFormat="1" applyFont="1" applyFill="1" applyBorder="1" applyAlignment="1">
      <alignment horizontal="left" vertical="center"/>
    </xf>
    <xf numFmtId="165" fontId="57" fillId="25" borderId="111" xfId="12" applyNumberFormat="1" applyFont="1" applyFill="1" applyBorder="1" applyAlignment="1">
      <alignment horizontal="left" vertical="center"/>
    </xf>
    <xf numFmtId="0" fontId="57" fillId="25" borderId="111" xfId="12" applyFont="1" applyFill="1" applyBorder="1" applyAlignment="1">
      <alignment horizontal="right" vertical="center"/>
    </xf>
    <xf numFmtId="0" fontId="57" fillId="25" borderId="112" xfId="12" applyFont="1" applyFill="1" applyBorder="1" applyAlignment="1">
      <alignment horizontal="center" vertical="center"/>
    </xf>
    <xf numFmtId="0" fontId="58" fillId="26" borderId="15" xfId="14" applyFont="1" applyFill="1" applyBorder="1" applyAlignment="1">
      <alignment vertical="center"/>
    </xf>
    <xf numFmtId="165" fontId="24" fillId="26" borderId="15" xfId="15" applyNumberFormat="1" applyFont="1" applyFill="1" applyBorder="1" applyAlignment="1" applyProtection="1">
      <alignment horizontal="center" vertical="center"/>
    </xf>
    <xf numFmtId="165" fontId="24" fillId="26" borderId="15" xfId="15" applyNumberFormat="1" applyFont="1" applyFill="1" applyBorder="1" applyAlignment="1" applyProtection="1">
      <alignment vertical="center"/>
    </xf>
    <xf numFmtId="165" fontId="57" fillId="26" borderId="15" xfId="14" applyNumberFormat="1" applyFont="1" applyFill="1" applyBorder="1" applyAlignment="1">
      <alignment horizontal="right" vertical="center"/>
    </xf>
    <xf numFmtId="9" fontId="57" fillId="26" borderId="15" xfId="16" applyFont="1" applyFill="1" applyBorder="1" applyAlignment="1">
      <alignment horizontal="center" vertical="center"/>
    </xf>
    <xf numFmtId="165" fontId="57" fillId="26" borderId="15" xfId="12" applyNumberFormat="1" applyFont="1" applyFill="1" applyBorder="1" applyAlignment="1">
      <alignment horizontal="left" vertical="center"/>
    </xf>
    <xf numFmtId="0" fontId="57" fillId="26" borderId="15" xfId="12" applyFont="1" applyFill="1" applyBorder="1" applyAlignment="1">
      <alignment horizontal="right" vertical="center"/>
    </xf>
    <xf numFmtId="0" fontId="57" fillId="26" borderId="15" xfId="12" applyFont="1" applyFill="1" applyBorder="1" applyAlignment="1">
      <alignment horizontal="center" vertical="center"/>
    </xf>
    <xf numFmtId="0" fontId="61" fillId="28" borderId="15" xfId="14" applyFont="1" applyFill="1" applyBorder="1" applyAlignment="1">
      <alignment horizontal="center" vertical="center" wrapText="1"/>
    </xf>
    <xf numFmtId="49" fontId="61" fillId="28" borderId="15" xfId="12" applyNumberFormat="1" applyFont="1" applyFill="1" applyBorder="1" applyAlignment="1">
      <alignment horizontal="center" vertical="center" wrapText="1"/>
    </xf>
    <xf numFmtId="165" fontId="61" fillId="28" borderId="15" xfId="14" applyNumberFormat="1" applyFont="1" applyFill="1" applyBorder="1" applyAlignment="1">
      <alignment horizontal="center" vertical="center" wrapText="1"/>
    </xf>
    <xf numFmtId="3" fontId="61" fillId="28" borderId="15" xfId="12" applyNumberFormat="1" applyFont="1" applyFill="1" applyBorder="1" applyAlignment="1">
      <alignment horizontal="center" vertical="center" wrapText="1"/>
    </xf>
    <xf numFmtId="3" fontId="61" fillId="28" borderId="15" xfId="12" applyNumberFormat="1" applyFont="1" applyFill="1" applyBorder="1" applyAlignment="1">
      <alignment horizontal="center" vertical="center"/>
    </xf>
    <xf numFmtId="0" fontId="56" fillId="25" borderId="15" xfId="14" applyFont="1" applyFill="1" applyBorder="1" applyAlignment="1">
      <alignment horizontal="left" vertical="center"/>
    </xf>
    <xf numFmtId="0" fontId="57" fillId="25" borderId="15" xfId="14" applyFont="1" applyFill="1" applyBorder="1" applyAlignment="1">
      <alignment horizontal="center" vertical="center"/>
    </xf>
    <xf numFmtId="0" fontId="58" fillId="25" borderId="15" xfId="14" applyFont="1" applyFill="1" applyBorder="1" applyAlignment="1">
      <alignment vertical="center"/>
    </xf>
    <xf numFmtId="165" fontId="24" fillId="25" borderId="15" xfId="15" applyNumberFormat="1" applyFont="1" applyFill="1" applyBorder="1" applyAlignment="1" applyProtection="1">
      <alignment horizontal="center" vertical="center"/>
    </xf>
    <xf numFmtId="165" fontId="24" fillId="25" borderId="15" xfId="15" applyNumberFormat="1" applyFont="1" applyFill="1" applyBorder="1" applyAlignment="1" applyProtection="1">
      <alignment vertical="center"/>
    </xf>
    <xf numFmtId="0" fontId="57" fillId="25" borderId="15" xfId="14" applyFont="1" applyFill="1" applyBorder="1" applyAlignment="1">
      <alignment horizontal="left" vertical="center"/>
    </xf>
    <xf numFmtId="0" fontId="57" fillId="25" borderId="15" xfId="14" applyFont="1" applyFill="1" applyBorder="1" applyAlignment="1">
      <alignment horizontal="right" vertical="center"/>
    </xf>
    <xf numFmtId="165" fontId="21" fillId="0" borderId="45" xfId="15" applyNumberFormat="1" applyFont="1" applyFill="1" applyBorder="1" applyAlignment="1" applyProtection="1">
      <alignment horizontal="center" vertical="center"/>
    </xf>
    <xf numFmtId="0" fontId="19" fillId="2" borderId="37" xfId="1" applyNumberFormat="1" applyFont="1" applyFill="1" applyBorder="1" applyAlignment="1" applyProtection="1">
      <alignment vertical="center" wrapText="1"/>
    </xf>
    <xf numFmtId="165" fontId="21" fillId="0" borderId="36" xfId="15" applyNumberFormat="1" applyFont="1" applyFill="1" applyBorder="1" applyAlignment="1" applyProtection="1">
      <alignment horizontal="center" vertical="center"/>
    </xf>
    <xf numFmtId="0" fontId="63" fillId="25" borderId="15" xfId="0" applyFont="1" applyFill="1" applyBorder="1" applyAlignment="1">
      <alignment horizontal="center" vertical="center" wrapText="1"/>
    </xf>
    <xf numFmtId="9" fontId="63" fillId="25" borderId="15" xfId="11" applyFont="1" applyFill="1" applyBorder="1" applyAlignment="1">
      <alignment horizontal="center" vertical="center" wrapText="1"/>
    </xf>
    <xf numFmtId="0" fontId="53" fillId="0" borderId="70" xfId="1" applyNumberFormat="1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9" fontId="7" fillId="0" borderId="71" xfId="11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15" fillId="29" borderId="68" xfId="0" applyFont="1" applyFill="1" applyBorder="1" applyAlignment="1">
      <alignment horizontal="center" vertical="center"/>
    </xf>
    <xf numFmtId="0" fontId="15" fillId="29" borderId="0" xfId="0" applyFont="1" applyFill="1" applyBorder="1" applyAlignment="1">
      <alignment horizontal="center" vertical="center"/>
    </xf>
    <xf numFmtId="0" fontId="15" fillId="29" borderId="69" xfId="0" applyFont="1" applyFill="1" applyBorder="1" applyAlignment="1">
      <alignment horizontal="center" vertical="center"/>
    </xf>
    <xf numFmtId="0" fontId="59" fillId="29" borderId="68" xfId="0" applyFont="1" applyFill="1" applyBorder="1" applyAlignment="1">
      <alignment horizontal="center" vertical="center"/>
    </xf>
    <xf numFmtId="0" fontId="59" fillId="29" borderId="0" xfId="0" applyFont="1" applyFill="1" applyBorder="1" applyAlignment="1">
      <alignment horizontal="center" vertical="center"/>
    </xf>
    <xf numFmtId="0" fontId="59" fillId="29" borderId="69" xfId="0" applyFont="1" applyFill="1" applyBorder="1" applyAlignment="1">
      <alignment horizontal="center" vertical="center"/>
    </xf>
    <xf numFmtId="0" fontId="59" fillId="25" borderId="9" xfId="14" applyFont="1" applyFill="1" applyBorder="1" applyAlignment="1">
      <alignment horizontal="left" vertical="center"/>
    </xf>
    <xf numFmtId="0" fontId="59" fillId="25" borderId="10" xfId="14" applyFont="1" applyFill="1" applyBorder="1" applyAlignment="1">
      <alignment horizontal="left" vertical="center"/>
    </xf>
    <xf numFmtId="0" fontId="59" fillId="25" borderId="31" xfId="14" applyFont="1" applyFill="1" applyBorder="1" applyAlignment="1">
      <alignment horizontal="left" vertical="center"/>
    </xf>
    <xf numFmtId="0" fontId="56" fillId="25" borderId="9" xfId="14" applyFont="1" applyFill="1" applyBorder="1" applyAlignment="1">
      <alignment horizontal="left" vertical="center"/>
    </xf>
    <xf numFmtId="0" fontId="56" fillId="25" borderId="10" xfId="14" applyFont="1" applyFill="1" applyBorder="1" applyAlignment="1">
      <alignment horizontal="left" vertical="center"/>
    </xf>
    <xf numFmtId="0" fontId="56" fillId="25" borderId="31" xfId="14" applyFont="1" applyFill="1" applyBorder="1" applyAlignment="1">
      <alignment horizontal="left" vertical="center"/>
    </xf>
    <xf numFmtId="0" fontId="19" fillId="0" borderId="98" xfId="1" applyNumberFormat="1" applyFont="1" applyFill="1" applyBorder="1" applyAlignment="1" applyProtection="1">
      <alignment horizontal="left" vertical="center" wrapText="1"/>
    </xf>
    <xf numFmtId="0" fontId="19" fillId="0" borderId="87" xfId="1" applyNumberFormat="1" applyFont="1" applyFill="1" applyBorder="1" applyAlignment="1" applyProtection="1">
      <alignment horizontal="left" vertical="center" wrapText="1"/>
    </xf>
    <xf numFmtId="0" fontId="19" fillId="2" borderId="86" xfId="1" applyNumberFormat="1" applyFont="1" applyFill="1" applyBorder="1" applyAlignment="1" applyProtection="1">
      <alignment horizontal="left" vertical="center" wrapText="1"/>
    </xf>
    <xf numFmtId="0" fontId="19" fillId="2" borderId="87" xfId="1" applyNumberFormat="1" applyFont="1" applyFill="1" applyBorder="1" applyAlignment="1" applyProtection="1">
      <alignment horizontal="left" vertical="center" wrapText="1"/>
    </xf>
    <xf numFmtId="0" fontId="19" fillId="2" borderId="93" xfId="1" applyNumberFormat="1" applyFont="1" applyFill="1" applyBorder="1" applyAlignment="1" applyProtection="1">
      <alignment horizontal="left" vertical="center" wrapText="1"/>
    </xf>
    <xf numFmtId="0" fontId="19" fillId="0" borderId="86" xfId="1" applyNumberFormat="1" applyFont="1" applyFill="1" applyBorder="1" applyAlignment="1" applyProtection="1">
      <alignment horizontal="left" vertical="center" wrapText="1"/>
    </xf>
  </cellXfs>
  <cellStyles count="70">
    <cellStyle name="Čárka 2" xfId="15" xr:uid="{C8572EEE-CCD3-4CA3-B4C4-78BDDCF606DD}"/>
    <cellStyle name="Čárka 3" xfId="19" xr:uid="{146F7EDE-6BFF-4712-9FF5-F8C32C4804E0}"/>
    <cellStyle name="Čárka 4" xfId="26" xr:uid="{6A7CCE51-F8FF-4FBC-93F9-5459263BE5EB}"/>
    <cellStyle name="Hypertextový odkaz" xfId="1" builtinId="8"/>
    <cellStyle name="Hypertextový odkaz 2" xfId="8" xr:uid="{00000000-0005-0000-0000-000002000000}"/>
    <cellStyle name="Chybně" xfId="2" xr:uid="{00000000-0005-0000-0000-000003000000}"/>
    <cellStyle name="Normál 7" xfId="10" xr:uid="{00000000-0005-0000-0000-000004000000}"/>
    <cellStyle name="Normal_Sheet1" xfId="3" xr:uid="{00000000-0005-0000-0000-000005000000}"/>
    <cellStyle name="Normální" xfId="0" builtinId="0"/>
    <cellStyle name="Normální 11" xfId="12" xr:uid="{EC09B301-FC09-47A6-86B4-D44AC5BD7E92}"/>
    <cellStyle name="Normální 2" xfId="7" xr:uid="{00000000-0005-0000-0000-000007000000}"/>
    <cellStyle name="Normální 2 2" xfId="14" xr:uid="{CAA0D5AA-2B19-40D4-B285-693C58C81309}"/>
    <cellStyle name="Normální 2 2 2" xfId="24" xr:uid="{F438E83B-67D4-4643-9225-8FF6269B10DE}"/>
    <cellStyle name="Normální 2 2 3" xfId="31" xr:uid="{0D0028C9-EF33-40EE-A628-32F1E5D9D646}"/>
    <cellStyle name="Normální 2 2 4" xfId="68" xr:uid="{838E2059-8269-4446-8696-6180BB78F21F}"/>
    <cellStyle name="Normální 2 3" xfId="25" xr:uid="{9C4CE18E-33E7-4B9C-AB35-BD4E0B54EC51}"/>
    <cellStyle name="Normální 2 4" xfId="23" xr:uid="{FCD421BF-8940-4A6D-8B79-BEC60FC47BA6}"/>
    <cellStyle name="Normální 2 5" xfId="29" xr:uid="{1F2540DC-9712-4E72-9497-2522336FD0F0}"/>
    <cellStyle name="Normální 3" xfId="6" xr:uid="{00000000-0005-0000-0000-000008000000}"/>
    <cellStyle name="Normální 4" xfId="13" xr:uid="{6E0D50A5-9FBD-42D7-9DED-4C231F39CEB7}"/>
    <cellStyle name="Normální 4 2" xfId="17" xr:uid="{8903257D-3C71-422A-A4DB-7CEC1A76AEEA}"/>
    <cellStyle name="Normální 5" xfId="18" xr:uid="{5640A296-A81D-4EE2-BEA5-F3468D2D26B7}"/>
    <cellStyle name="Normální 6" xfId="21" xr:uid="{96105BCE-F35D-4700-8237-3259679313D9}"/>
    <cellStyle name="Normální 7" xfId="22" xr:uid="{7A04A600-1E62-48DC-8D80-02F2229B8E86}"/>
    <cellStyle name="Normální 8" xfId="69" xr:uid="{5ED655FE-9CDA-475B-B2A0-9A4080B652F2}"/>
    <cellStyle name="normální_List1_1" xfId="4" xr:uid="{00000000-0005-0000-0000-000009000000}"/>
    <cellStyle name="Procenta" xfId="11" builtinId="5"/>
    <cellStyle name="Procenta 2" xfId="16" xr:uid="{1944CF9A-B5B4-4923-800D-DAE669EAE779}"/>
    <cellStyle name="Procenta 3" xfId="30" xr:uid="{AD6417BE-1AB8-448A-81F6-6F40B2C6E01B}"/>
    <cellStyle name="SAPBorder" xfId="49" xr:uid="{7CA28528-3F9B-4FBC-8BE0-A1875F81FF2E}"/>
    <cellStyle name="SAPDataCell" xfId="27" xr:uid="{CF4E9021-FE9B-4601-B15C-7507CBDDF146}"/>
    <cellStyle name="SAPDataRemoved" xfId="50" xr:uid="{4F059509-B1FE-4D74-B045-C5A4ECF1281C}"/>
    <cellStyle name="SAPDataTotalCell" xfId="32" xr:uid="{C6D85EB5-51B9-4A11-AA6F-18C701E0317F}"/>
    <cellStyle name="SAPDimensionCell" xfId="28" xr:uid="{89C2DE45-74DA-44C2-9965-3624806FB2F1}"/>
    <cellStyle name="SAPEditableDataCell" xfId="34" xr:uid="{1FE5CD80-DA09-4821-BAD8-5DF225C3D6D1}"/>
    <cellStyle name="SAPEditableDataTotalCell" xfId="37" xr:uid="{CBED0CA1-E548-4FA5-809A-B313132B11E4}"/>
    <cellStyle name="SAPEmphasized" xfId="59" xr:uid="{6F1F7653-42B9-4635-A1CC-366DB4AB7F09}"/>
    <cellStyle name="SAPEmphasizedEditableDataCell" xfId="61" xr:uid="{82D08AF5-50AC-4B4C-B633-B5B1E03BABFD}"/>
    <cellStyle name="SAPEmphasizedEditableDataTotalCell" xfId="62" xr:uid="{7809FC51-5DC8-444B-A12E-1AFCC3675B42}"/>
    <cellStyle name="SAPEmphasizedLockedDataCell" xfId="65" xr:uid="{856510B4-0962-4347-AB85-F2CECD104EBB}"/>
    <cellStyle name="SAPEmphasizedLockedDataTotalCell" xfId="66" xr:uid="{C3DEB488-A8B3-42E4-A84F-FED133267503}"/>
    <cellStyle name="SAPEmphasizedReadonlyDataCell" xfId="63" xr:uid="{2CC376EC-238F-464B-9435-7E1875BFBAEA}"/>
    <cellStyle name="SAPEmphasizedReadonlyDataTotalCell" xfId="64" xr:uid="{7BEFDC43-6C49-47C1-99DB-EFE69C4DC5FB}"/>
    <cellStyle name="SAPEmphasizedTotal" xfId="60" xr:uid="{9ADDB621-CE38-4459-9E95-CEC903F19E41}"/>
    <cellStyle name="SAPError" xfId="51" xr:uid="{1B7AC2D3-34F6-400D-88EC-893EE9430AA9}"/>
    <cellStyle name="SAPExceptionLevel1" xfId="40" xr:uid="{EB5E2D15-FFFF-4559-95E7-F4306540A2E0}"/>
    <cellStyle name="SAPExceptionLevel2" xfId="41" xr:uid="{C00FDB82-D979-4226-8BEA-6C04486BDEBD}"/>
    <cellStyle name="SAPExceptionLevel3" xfId="42" xr:uid="{3274AF7D-4C77-477E-9D9B-7FB0A40EAD71}"/>
    <cellStyle name="SAPExceptionLevel4" xfId="43" xr:uid="{389EBF88-57D5-4032-AA1F-B020F501AF15}"/>
    <cellStyle name="SAPExceptionLevel5" xfId="44" xr:uid="{66794DA3-A5F4-46A2-83CE-1B4EBDA660C9}"/>
    <cellStyle name="SAPExceptionLevel6" xfId="45" xr:uid="{E17CFAD3-2EE3-4064-8364-5B3A8464B1C3}"/>
    <cellStyle name="SAPExceptionLevel7" xfId="46" xr:uid="{417D36D1-BF06-48D1-BE41-AE8B7DCDDC00}"/>
    <cellStyle name="SAPExceptionLevel8" xfId="47" xr:uid="{AF78EF21-AB15-475E-931C-65CE290147D3}"/>
    <cellStyle name="SAPExceptionLevel9" xfId="48" xr:uid="{99278554-5DAF-4157-ABCF-C4E02B62E575}"/>
    <cellStyle name="SAPFormula" xfId="67" xr:uid="{FFBC7F3A-30EB-4F56-A538-916273296044}"/>
    <cellStyle name="SAPGroupingFillCell" xfId="33" xr:uid="{F016F3AC-D842-4EE7-AA3C-96362AFECC8A}"/>
    <cellStyle name="SAPHierarchyCell0" xfId="54" xr:uid="{6D04AA69-BEF6-4A8A-A826-1602A2E2D015}"/>
    <cellStyle name="SAPHierarchyCell1" xfId="55" xr:uid="{5711CF24-B0DE-43AD-A0E4-49CD0F838318}"/>
    <cellStyle name="SAPHierarchyCell2" xfId="56" xr:uid="{8CC0D806-19E8-4A8C-A811-52A2EFEB100D}"/>
    <cellStyle name="SAPHierarchyCell3" xfId="57" xr:uid="{DB20A592-280F-44CD-BE31-BC5F12F13D5B}"/>
    <cellStyle name="SAPHierarchyCell4" xfId="58" xr:uid="{52612695-43E5-40F3-B5CE-647844823334}"/>
    <cellStyle name="SAPLockedDataCell" xfId="36" xr:uid="{90E5A156-2EA1-43F6-90AD-EE9903E4FBC6}"/>
    <cellStyle name="SAPLockedDataTotalCell" xfId="39" xr:uid="{5C22C121-C676-4213-B766-DED81D101CC7}"/>
    <cellStyle name="SAPMemberCell" xfId="20" xr:uid="{AFF31545-3D19-4060-BF02-9B96B4CE09F9}"/>
    <cellStyle name="SAPMemberTotalCell" xfId="53" xr:uid="{7440C1D2-74CA-4107-A9EC-F59C64E7510B}"/>
    <cellStyle name="SAPMessageText" xfId="52" xr:uid="{62C8312D-5C07-4E3C-840A-BECEBD78C101}"/>
    <cellStyle name="SAPReadonlyDataCell" xfId="35" xr:uid="{8C489955-D859-4AD9-B05D-F84C75A6912E}"/>
    <cellStyle name="SAPReadonlyDataTotalCell" xfId="38" xr:uid="{0AE12E58-77D8-4580-A6A3-D7EE1CA9D7C1}"/>
    <cellStyle name="Standaard 5" xfId="5" xr:uid="{00000000-0005-0000-0000-00000B000000}"/>
    <cellStyle name="Standard 2" xfId="9" xr:uid="{00000000-0005-0000-0000-00000C000000}"/>
  </cellStyles>
  <dxfs count="70"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C1C1C"/>
      <rgbColor rgb="00993300"/>
      <rgbColor rgb="00993366"/>
      <rgbColor rgb="00333399"/>
      <rgbColor rgb="00333333"/>
    </indexedColors>
    <mruColors>
      <color rgb="FFF2F1ED"/>
      <color rgb="FFDEDFD8"/>
      <color rgb="FF0026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jpeg"/><Relationship Id="rId21" Type="http://schemas.openxmlformats.org/officeDocument/2006/relationships/image" Target="../media/image22.jpeg"/><Relationship Id="rId63" Type="http://schemas.openxmlformats.org/officeDocument/2006/relationships/image" Target="../media/image64.jpeg"/><Relationship Id="rId159" Type="http://schemas.openxmlformats.org/officeDocument/2006/relationships/image" Target="../media/image160.jpeg"/><Relationship Id="rId170" Type="http://schemas.openxmlformats.org/officeDocument/2006/relationships/image" Target="../media/image171.png"/><Relationship Id="rId226" Type="http://schemas.openxmlformats.org/officeDocument/2006/relationships/image" Target="../media/image227.png"/><Relationship Id="rId268" Type="http://schemas.openxmlformats.org/officeDocument/2006/relationships/image" Target="../media/image269.png"/><Relationship Id="rId32" Type="http://schemas.openxmlformats.org/officeDocument/2006/relationships/image" Target="../media/image33.jpeg"/><Relationship Id="rId74" Type="http://schemas.openxmlformats.org/officeDocument/2006/relationships/image" Target="../media/image75.jpeg"/><Relationship Id="rId128" Type="http://schemas.openxmlformats.org/officeDocument/2006/relationships/image" Target="../media/image129.jpg"/><Relationship Id="rId5" Type="http://schemas.openxmlformats.org/officeDocument/2006/relationships/image" Target="../media/image6.jpeg"/><Relationship Id="rId181" Type="http://schemas.openxmlformats.org/officeDocument/2006/relationships/image" Target="../media/image182.png"/><Relationship Id="rId237" Type="http://schemas.openxmlformats.org/officeDocument/2006/relationships/image" Target="../media/image238.png"/><Relationship Id="rId279" Type="http://schemas.openxmlformats.org/officeDocument/2006/relationships/image" Target="../media/image280.png"/><Relationship Id="rId22" Type="http://schemas.openxmlformats.org/officeDocument/2006/relationships/image" Target="../media/image23.jpeg"/><Relationship Id="rId43" Type="http://schemas.openxmlformats.org/officeDocument/2006/relationships/image" Target="../media/image44.jpeg"/><Relationship Id="rId64" Type="http://schemas.openxmlformats.org/officeDocument/2006/relationships/image" Target="../media/image65.jpeg"/><Relationship Id="rId118" Type="http://schemas.openxmlformats.org/officeDocument/2006/relationships/image" Target="../media/image119.jpeg"/><Relationship Id="rId139" Type="http://schemas.openxmlformats.org/officeDocument/2006/relationships/image" Target="../media/image140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171" Type="http://schemas.openxmlformats.org/officeDocument/2006/relationships/image" Target="../media/image172.png"/><Relationship Id="rId192" Type="http://schemas.openxmlformats.org/officeDocument/2006/relationships/image" Target="../media/image193.emf"/><Relationship Id="rId206" Type="http://schemas.openxmlformats.org/officeDocument/2006/relationships/image" Target="../media/image207.emf"/><Relationship Id="rId227" Type="http://schemas.openxmlformats.org/officeDocument/2006/relationships/image" Target="../media/image228.jpeg"/><Relationship Id="rId248" Type="http://schemas.openxmlformats.org/officeDocument/2006/relationships/image" Target="../media/image249.png"/><Relationship Id="rId269" Type="http://schemas.openxmlformats.org/officeDocument/2006/relationships/image" Target="../media/image270.png"/><Relationship Id="rId12" Type="http://schemas.openxmlformats.org/officeDocument/2006/relationships/image" Target="../media/image13.jpeg"/><Relationship Id="rId33" Type="http://schemas.openxmlformats.org/officeDocument/2006/relationships/image" Target="../media/image34.jpeg"/><Relationship Id="rId108" Type="http://schemas.openxmlformats.org/officeDocument/2006/relationships/image" Target="../media/image109.jpeg"/><Relationship Id="rId129" Type="http://schemas.openxmlformats.org/officeDocument/2006/relationships/image" Target="../media/image130.jpg"/><Relationship Id="rId280" Type="http://schemas.openxmlformats.org/officeDocument/2006/relationships/image" Target="../media/image281.png"/><Relationship Id="rId54" Type="http://schemas.openxmlformats.org/officeDocument/2006/relationships/image" Target="../media/image55.jpeg"/><Relationship Id="rId75" Type="http://schemas.openxmlformats.org/officeDocument/2006/relationships/image" Target="../media/image76.jpeg"/><Relationship Id="rId96" Type="http://schemas.openxmlformats.org/officeDocument/2006/relationships/image" Target="../media/image97.jpeg"/><Relationship Id="rId140" Type="http://schemas.openxmlformats.org/officeDocument/2006/relationships/image" Target="../media/image141.jpg"/><Relationship Id="rId161" Type="http://schemas.openxmlformats.org/officeDocument/2006/relationships/image" Target="../media/image162.png"/><Relationship Id="rId182" Type="http://schemas.openxmlformats.org/officeDocument/2006/relationships/image" Target="../media/image183.png"/><Relationship Id="rId217" Type="http://schemas.openxmlformats.org/officeDocument/2006/relationships/image" Target="../media/image218.png"/><Relationship Id="rId6" Type="http://schemas.openxmlformats.org/officeDocument/2006/relationships/image" Target="../media/image7.jpeg"/><Relationship Id="rId238" Type="http://schemas.openxmlformats.org/officeDocument/2006/relationships/image" Target="../media/image239.png"/><Relationship Id="rId259" Type="http://schemas.openxmlformats.org/officeDocument/2006/relationships/image" Target="../media/image260.png"/><Relationship Id="rId23" Type="http://schemas.openxmlformats.org/officeDocument/2006/relationships/image" Target="../media/image24.jpeg"/><Relationship Id="rId119" Type="http://schemas.openxmlformats.org/officeDocument/2006/relationships/image" Target="../media/image120.jpeg"/><Relationship Id="rId270" Type="http://schemas.openxmlformats.org/officeDocument/2006/relationships/image" Target="../media/image271.png"/><Relationship Id="rId44" Type="http://schemas.openxmlformats.org/officeDocument/2006/relationships/image" Target="../media/image45.jpeg"/><Relationship Id="rId65" Type="http://schemas.openxmlformats.org/officeDocument/2006/relationships/image" Target="../media/image66.jpeg"/><Relationship Id="rId86" Type="http://schemas.openxmlformats.org/officeDocument/2006/relationships/image" Target="../media/image87.jpeg"/><Relationship Id="rId130" Type="http://schemas.openxmlformats.org/officeDocument/2006/relationships/image" Target="../media/image131.jpg"/><Relationship Id="rId151" Type="http://schemas.openxmlformats.org/officeDocument/2006/relationships/image" Target="../media/image152.jpeg"/><Relationship Id="rId172" Type="http://schemas.openxmlformats.org/officeDocument/2006/relationships/image" Target="../media/image173.png"/><Relationship Id="rId193" Type="http://schemas.openxmlformats.org/officeDocument/2006/relationships/image" Target="../media/image194.emf"/><Relationship Id="rId207" Type="http://schemas.openxmlformats.org/officeDocument/2006/relationships/image" Target="../media/image208.jpeg"/><Relationship Id="rId228" Type="http://schemas.openxmlformats.org/officeDocument/2006/relationships/image" Target="../media/image229.jpeg"/><Relationship Id="rId249" Type="http://schemas.openxmlformats.org/officeDocument/2006/relationships/image" Target="../media/image250.png"/><Relationship Id="rId13" Type="http://schemas.openxmlformats.org/officeDocument/2006/relationships/image" Target="../media/image14.jpeg"/><Relationship Id="rId109" Type="http://schemas.openxmlformats.org/officeDocument/2006/relationships/image" Target="../media/image110.jpeg"/><Relationship Id="rId260" Type="http://schemas.openxmlformats.org/officeDocument/2006/relationships/image" Target="../media/image261.png"/><Relationship Id="rId281" Type="http://schemas.openxmlformats.org/officeDocument/2006/relationships/image" Target="../media/image282.png"/><Relationship Id="rId34" Type="http://schemas.openxmlformats.org/officeDocument/2006/relationships/image" Target="../media/image35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jpeg"/><Relationship Id="rId120" Type="http://schemas.openxmlformats.org/officeDocument/2006/relationships/image" Target="../media/image121.jpeg"/><Relationship Id="rId141" Type="http://schemas.openxmlformats.org/officeDocument/2006/relationships/image" Target="../media/image142.jpg"/><Relationship Id="rId7" Type="http://schemas.openxmlformats.org/officeDocument/2006/relationships/image" Target="../media/image8.jpeg"/><Relationship Id="rId162" Type="http://schemas.openxmlformats.org/officeDocument/2006/relationships/image" Target="../media/image163.png"/><Relationship Id="rId183" Type="http://schemas.openxmlformats.org/officeDocument/2006/relationships/image" Target="../media/image184.jpg"/><Relationship Id="rId218" Type="http://schemas.openxmlformats.org/officeDocument/2006/relationships/image" Target="../media/image219.png"/><Relationship Id="rId239" Type="http://schemas.openxmlformats.org/officeDocument/2006/relationships/image" Target="../media/image240.png"/><Relationship Id="rId250" Type="http://schemas.openxmlformats.org/officeDocument/2006/relationships/image" Target="../media/image251.png"/><Relationship Id="rId271" Type="http://schemas.openxmlformats.org/officeDocument/2006/relationships/image" Target="../media/image272.png"/><Relationship Id="rId24" Type="http://schemas.openxmlformats.org/officeDocument/2006/relationships/image" Target="../media/image25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jpeg"/><Relationship Id="rId110" Type="http://schemas.openxmlformats.org/officeDocument/2006/relationships/image" Target="../media/image111.jpeg"/><Relationship Id="rId131" Type="http://schemas.openxmlformats.org/officeDocument/2006/relationships/image" Target="../media/image132.jpeg"/><Relationship Id="rId152" Type="http://schemas.openxmlformats.org/officeDocument/2006/relationships/image" Target="../media/image153.jpeg"/><Relationship Id="rId173" Type="http://schemas.openxmlformats.org/officeDocument/2006/relationships/image" Target="../media/image174.png"/><Relationship Id="rId194" Type="http://schemas.openxmlformats.org/officeDocument/2006/relationships/image" Target="../media/image195.emf"/><Relationship Id="rId208" Type="http://schemas.openxmlformats.org/officeDocument/2006/relationships/image" Target="../media/image209.png"/><Relationship Id="rId229" Type="http://schemas.openxmlformats.org/officeDocument/2006/relationships/image" Target="../media/image230.jpeg"/><Relationship Id="rId240" Type="http://schemas.openxmlformats.org/officeDocument/2006/relationships/image" Target="../media/image241.png"/><Relationship Id="rId261" Type="http://schemas.openxmlformats.org/officeDocument/2006/relationships/image" Target="../media/image262.png"/><Relationship Id="rId14" Type="http://schemas.openxmlformats.org/officeDocument/2006/relationships/image" Target="../media/image15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png"/><Relationship Id="rId100" Type="http://schemas.openxmlformats.org/officeDocument/2006/relationships/image" Target="../media/image101.jpeg"/><Relationship Id="rId282" Type="http://schemas.openxmlformats.org/officeDocument/2006/relationships/image" Target="../media/image283.png"/><Relationship Id="rId8" Type="http://schemas.openxmlformats.org/officeDocument/2006/relationships/image" Target="../media/image9.jpeg"/><Relationship Id="rId98" Type="http://schemas.openxmlformats.org/officeDocument/2006/relationships/image" Target="../media/image99.jpeg"/><Relationship Id="rId121" Type="http://schemas.openxmlformats.org/officeDocument/2006/relationships/image" Target="../media/image122.png"/><Relationship Id="rId142" Type="http://schemas.openxmlformats.org/officeDocument/2006/relationships/image" Target="../media/image143.jpg"/><Relationship Id="rId163" Type="http://schemas.openxmlformats.org/officeDocument/2006/relationships/image" Target="../media/image164.png"/><Relationship Id="rId184" Type="http://schemas.openxmlformats.org/officeDocument/2006/relationships/image" Target="../media/image185.emf"/><Relationship Id="rId219" Type="http://schemas.openxmlformats.org/officeDocument/2006/relationships/image" Target="../media/image220.png"/><Relationship Id="rId230" Type="http://schemas.openxmlformats.org/officeDocument/2006/relationships/image" Target="../media/image231.jpeg"/><Relationship Id="rId251" Type="http://schemas.openxmlformats.org/officeDocument/2006/relationships/image" Target="../media/image252.pn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272" Type="http://schemas.openxmlformats.org/officeDocument/2006/relationships/image" Target="../media/image273.jpe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32" Type="http://schemas.openxmlformats.org/officeDocument/2006/relationships/image" Target="../media/image133.jpeg"/><Relationship Id="rId153" Type="http://schemas.openxmlformats.org/officeDocument/2006/relationships/image" Target="../media/image154.tiff"/><Relationship Id="rId174" Type="http://schemas.openxmlformats.org/officeDocument/2006/relationships/image" Target="../media/image175.png"/><Relationship Id="rId195" Type="http://schemas.openxmlformats.org/officeDocument/2006/relationships/image" Target="../media/image196.emf"/><Relationship Id="rId209" Type="http://schemas.openxmlformats.org/officeDocument/2006/relationships/image" Target="../media/image210.emf"/><Relationship Id="rId220" Type="http://schemas.openxmlformats.org/officeDocument/2006/relationships/image" Target="../media/image221.png"/><Relationship Id="rId241" Type="http://schemas.openxmlformats.org/officeDocument/2006/relationships/image" Target="../media/image242.png"/><Relationship Id="rId15" Type="http://schemas.openxmlformats.org/officeDocument/2006/relationships/image" Target="../media/image16.jpe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262" Type="http://schemas.openxmlformats.org/officeDocument/2006/relationships/image" Target="../media/image263.png"/><Relationship Id="rId283" Type="http://schemas.openxmlformats.org/officeDocument/2006/relationships/image" Target="../media/image284.jpg"/><Relationship Id="rId78" Type="http://schemas.openxmlformats.org/officeDocument/2006/relationships/image" Target="../media/image79.pn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png"/><Relationship Id="rId143" Type="http://schemas.openxmlformats.org/officeDocument/2006/relationships/image" Target="../media/image144.jpg"/><Relationship Id="rId164" Type="http://schemas.openxmlformats.org/officeDocument/2006/relationships/image" Target="../media/image165.png"/><Relationship Id="rId185" Type="http://schemas.openxmlformats.org/officeDocument/2006/relationships/image" Target="../media/image186.png"/><Relationship Id="rId9" Type="http://schemas.openxmlformats.org/officeDocument/2006/relationships/image" Target="../media/image10.jpeg"/><Relationship Id="rId210" Type="http://schemas.openxmlformats.org/officeDocument/2006/relationships/image" Target="../media/image211.emf"/><Relationship Id="rId26" Type="http://schemas.openxmlformats.org/officeDocument/2006/relationships/image" Target="../media/image27.jpeg"/><Relationship Id="rId231" Type="http://schemas.openxmlformats.org/officeDocument/2006/relationships/image" Target="../media/image232.jpeg"/><Relationship Id="rId252" Type="http://schemas.openxmlformats.org/officeDocument/2006/relationships/image" Target="../media/image253.png"/><Relationship Id="rId273" Type="http://schemas.openxmlformats.org/officeDocument/2006/relationships/image" Target="../media/image274.jpeg"/><Relationship Id="rId47" Type="http://schemas.openxmlformats.org/officeDocument/2006/relationships/image" Target="../media/image48.jpeg"/><Relationship Id="rId68" Type="http://schemas.openxmlformats.org/officeDocument/2006/relationships/image" Target="../media/image69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33" Type="http://schemas.openxmlformats.org/officeDocument/2006/relationships/image" Target="../media/image134.jpeg"/><Relationship Id="rId154" Type="http://schemas.openxmlformats.org/officeDocument/2006/relationships/image" Target="../media/image155.jpeg"/><Relationship Id="rId175" Type="http://schemas.openxmlformats.org/officeDocument/2006/relationships/image" Target="../media/image176.png"/><Relationship Id="rId196" Type="http://schemas.openxmlformats.org/officeDocument/2006/relationships/image" Target="../media/image197.emf"/><Relationship Id="rId200" Type="http://schemas.openxmlformats.org/officeDocument/2006/relationships/image" Target="../media/image201.emf"/><Relationship Id="rId16" Type="http://schemas.openxmlformats.org/officeDocument/2006/relationships/image" Target="../media/image17.jpeg"/><Relationship Id="rId221" Type="http://schemas.openxmlformats.org/officeDocument/2006/relationships/image" Target="../media/image222.png"/><Relationship Id="rId242" Type="http://schemas.openxmlformats.org/officeDocument/2006/relationships/image" Target="../media/image243.png"/><Relationship Id="rId263" Type="http://schemas.openxmlformats.org/officeDocument/2006/relationships/image" Target="../media/image264.png"/><Relationship Id="rId37" Type="http://schemas.openxmlformats.org/officeDocument/2006/relationships/image" Target="../media/image38.jpeg"/><Relationship Id="rId58" Type="http://schemas.openxmlformats.org/officeDocument/2006/relationships/image" Target="../media/image59.jpe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png"/><Relationship Id="rId144" Type="http://schemas.openxmlformats.org/officeDocument/2006/relationships/image" Target="../media/image145.jpg"/><Relationship Id="rId90" Type="http://schemas.openxmlformats.org/officeDocument/2006/relationships/image" Target="../media/image91.jpeg"/><Relationship Id="rId165" Type="http://schemas.openxmlformats.org/officeDocument/2006/relationships/image" Target="../media/image166.png"/><Relationship Id="rId186" Type="http://schemas.openxmlformats.org/officeDocument/2006/relationships/image" Target="../media/image187.emf"/><Relationship Id="rId211" Type="http://schemas.openxmlformats.org/officeDocument/2006/relationships/image" Target="../media/image212.emf"/><Relationship Id="rId232" Type="http://schemas.openxmlformats.org/officeDocument/2006/relationships/image" Target="../media/image233.jpeg"/><Relationship Id="rId253" Type="http://schemas.openxmlformats.org/officeDocument/2006/relationships/image" Target="../media/image254.png"/><Relationship Id="rId274" Type="http://schemas.openxmlformats.org/officeDocument/2006/relationships/image" Target="../media/image275.jpeg"/><Relationship Id="rId27" Type="http://schemas.openxmlformats.org/officeDocument/2006/relationships/image" Target="../media/image28.jpeg"/><Relationship Id="rId48" Type="http://schemas.openxmlformats.org/officeDocument/2006/relationships/image" Target="../media/image49.jpeg"/><Relationship Id="rId69" Type="http://schemas.openxmlformats.org/officeDocument/2006/relationships/image" Target="../media/image70.jpeg"/><Relationship Id="rId113" Type="http://schemas.openxmlformats.org/officeDocument/2006/relationships/image" Target="../media/image114.jpeg"/><Relationship Id="rId134" Type="http://schemas.openxmlformats.org/officeDocument/2006/relationships/image" Target="../media/image135.jpeg"/><Relationship Id="rId80" Type="http://schemas.openxmlformats.org/officeDocument/2006/relationships/image" Target="../media/image81.jpeg"/><Relationship Id="rId155" Type="http://schemas.openxmlformats.org/officeDocument/2006/relationships/image" Target="../media/image156.jpg"/><Relationship Id="rId176" Type="http://schemas.openxmlformats.org/officeDocument/2006/relationships/image" Target="../media/image177.png"/><Relationship Id="rId197" Type="http://schemas.openxmlformats.org/officeDocument/2006/relationships/image" Target="../media/image198.png"/><Relationship Id="rId201" Type="http://schemas.openxmlformats.org/officeDocument/2006/relationships/image" Target="../media/image202.png"/><Relationship Id="rId222" Type="http://schemas.openxmlformats.org/officeDocument/2006/relationships/image" Target="../media/image223.png"/><Relationship Id="rId243" Type="http://schemas.openxmlformats.org/officeDocument/2006/relationships/image" Target="../media/image244.png"/><Relationship Id="rId264" Type="http://schemas.openxmlformats.org/officeDocument/2006/relationships/image" Target="../media/image265.png"/><Relationship Id="rId17" Type="http://schemas.openxmlformats.org/officeDocument/2006/relationships/image" Target="../media/image18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jpeg"/><Relationship Id="rId124" Type="http://schemas.openxmlformats.org/officeDocument/2006/relationships/image" Target="../media/image125.png"/><Relationship Id="rId70" Type="http://schemas.openxmlformats.org/officeDocument/2006/relationships/image" Target="../media/image71.jpeg"/><Relationship Id="rId91" Type="http://schemas.openxmlformats.org/officeDocument/2006/relationships/image" Target="../media/image92.jpeg"/><Relationship Id="rId145" Type="http://schemas.openxmlformats.org/officeDocument/2006/relationships/image" Target="../media/image146.jpg"/><Relationship Id="rId166" Type="http://schemas.openxmlformats.org/officeDocument/2006/relationships/image" Target="../media/image167.png"/><Relationship Id="rId187" Type="http://schemas.openxmlformats.org/officeDocument/2006/relationships/image" Target="../media/image188.emf"/><Relationship Id="rId1" Type="http://schemas.openxmlformats.org/officeDocument/2006/relationships/image" Target="../media/image2.jpeg"/><Relationship Id="rId212" Type="http://schemas.openxmlformats.org/officeDocument/2006/relationships/image" Target="../media/image213.emf"/><Relationship Id="rId233" Type="http://schemas.openxmlformats.org/officeDocument/2006/relationships/image" Target="../media/image234.jpeg"/><Relationship Id="rId254" Type="http://schemas.openxmlformats.org/officeDocument/2006/relationships/image" Target="../media/image255.pn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jpeg"/><Relationship Id="rId275" Type="http://schemas.openxmlformats.org/officeDocument/2006/relationships/image" Target="../media/image276.png"/><Relationship Id="rId60" Type="http://schemas.openxmlformats.org/officeDocument/2006/relationships/image" Target="../media/image61.jpeg"/><Relationship Id="rId81" Type="http://schemas.openxmlformats.org/officeDocument/2006/relationships/image" Target="../media/image82.jpeg"/><Relationship Id="rId135" Type="http://schemas.openxmlformats.org/officeDocument/2006/relationships/image" Target="../media/image136.jpg"/><Relationship Id="rId156" Type="http://schemas.openxmlformats.org/officeDocument/2006/relationships/image" Target="../media/image157.jpeg"/><Relationship Id="rId177" Type="http://schemas.openxmlformats.org/officeDocument/2006/relationships/image" Target="../media/image178.png"/><Relationship Id="rId198" Type="http://schemas.openxmlformats.org/officeDocument/2006/relationships/image" Target="../media/image199.emf"/><Relationship Id="rId202" Type="http://schemas.openxmlformats.org/officeDocument/2006/relationships/image" Target="../media/image203.emf"/><Relationship Id="rId223" Type="http://schemas.openxmlformats.org/officeDocument/2006/relationships/image" Target="../media/image224.png"/><Relationship Id="rId244" Type="http://schemas.openxmlformats.org/officeDocument/2006/relationships/image" Target="../media/image245.pn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265" Type="http://schemas.openxmlformats.org/officeDocument/2006/relationships/image" Target="../media/image266.jpeg"/><Relationship Id="rId50" Type="http://schemas.openxmlformats.org/officeDocument/2006/relationships/image" Target="../media/image51.jpeg"/><Relationship Id="rId104" Type="http://schemas.openxmlformats.org/officeDocument/2006/relationships/image" Target="../media/image105.jpeg"/><Relationship Id="rId125" Type="http://schemas.openxmlformats.org/officeDocument/2006/relationships/image" Target="../media/image126.png"/><Relationship Id="rId146" Type="http://schemas.openxmlformats.org/officeDocument/2006/relationships/image" Target="../media/image147.jpg"/><Relationship Id="rId167" Type="http://schemas.openxmlformats.org/officeDocument/2006/relationships/image" Target="../media/image168.png"/><Relationship Id="rId188" Type="http://schemas.openxmlformats.org/officeDocument/2006/relationships/image" Target="../media/image189.emf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213" Type="http://schemas.openxmlformats.org/officeDocument/2006/relationships/image" Target="../media/image214.emf"/><Relationship Id="rId234" Type="http://schemas.openxmlformats.org/officeDocument/2006/relationships/image" Target="../media/image235.pn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55" Type="http://schemas.openxmlformats.org/officeDocument/2006/relationships/image" Target="../media/image256.png"/><Relationship Id="rId276" Type="http://schemas.openxmlformats.org/officeDocument/2006/relationships/image" Target="../media/image277.png"/><Relationship Id="rId40" Type="http://schemas.openxmlformats.org/officeDocument/2006/relationships/image" Target="../media/image41.jpeg"/><Relationship Id="rId115" Type="http://schemas.openxmlformats.org/officeDocument/2006/relationships/image" Target="../media/image116.jpeg"/><Relationship Id="rId136" Type="http://schemas.openxmlformats.org/officeDocument/2006/relationships/image" Target="../media/image137.jpg"/><Relationship Id="rId157" Type="http://schemas.openxmlformats.org/officeDocument/2006/relationships/image" Target="../media/image158.jpg"/><Relationship Id="rId178" Type="http://schemas.openxmlformats.org/officeDocument/2006/relationships/image" Target="../media/image179.pn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Relationship Id="rId199" Type="http://schemas.openxmlformats.org/officeDocument/2006/relationships/image" Target="../media/image200.emf"/><Relationship Id="rId203" Type="http://schemas.openxmlformats.org/officeDocument/2006/relationships/image" Target="../media/image204.emf"/><Relationship Id="rId19" Type="http://schemas.openxmlformats.org/officeDocument/2006/relationships/image" Target="../media/image20.jpeg"/><Relationship Id="rId224" Type="http://schemas.openxmlformats.org/officeDocument/2006/relationships/image" Target="../media/image225.png"/><Relationship Id="rId245" Type="http://schemas.openxmlformats.org/officeDocument/2006/relationships/image" Target="../media/image246.png"/><Relationship Id="rId266" Type="http://schemas.openxmlformats.org/officeDocument/2006/relationships/image" Target="../media/image267.jpeg"/><Relationship Id="rId30" Type="http://schemas.openxmlformats.org/officeDocument/2006/relationships/image" Target="../media/image31.jpeg"/><Relationship Id="rId105" Type="http://schemas.openxmlformats.org/officeDocument/2006/relationships/image" Target="../media/image106.jpeg"/><Relationship Id="rId126" Type="http://schemas.openxmlformats.org/officeDocument/2006/relationships/image" Target="../media/image127.jpeg"/><Relationship Id="rId147" Type="http://schemas.openxmlformats.org/officeDocument/2006/relationships/image" Target="../media/image148.jpeg"/><Relationship Id="rId168" Type="http://schemas.openxmlformats.org/officeDocument/2006/relationships/image" Target="../media/image169.pn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jpeg"/><Relationship Id="rId189" Type="http://schemas.openxmlformats.org/officeDocument/2006/relationships/image" Target="../media/image190.emf"/><Relationship Id="rId3" Type="http://schemas.openxmlformats.org/officeDocument/2006/relationships/image" Target="../media/image4.jpeg"/><Relationship Id="rId214" Type="http://schemas.openxmlformats.org/officeDocument/2006/relationships/image" Target="../media/image215.emf"/><Relationship Id="rId235" Type="http://schemas.openxmlformats.org/officeDocument/2006/relationships/image" Target="../media/image236.png"/><Relationship Id="rId256" Type="http://schemas.openxmlformats.org/officeDocument/2006/relationships/image" Target="../media/image257.png"/><Relationship Id="rId277" Type="http://schemas.openxmlformats.org/officeDocument/2006/relationships/image" Target="../media/image278.png"/><Relationship Id="rId116" Type="http://schemas.openxmlformats.org/officeDocument/2006/relationships/image" Target="../media/image117.jpeg"/><Relationship Id="rId137" Type="http://schemas.openxmlformats.org/officeDocument/2006/relationships/image" Target="../media/image138.jpeg"/><Relationship Id="rId158" Type="http://schemas.openxmlformats.org/officeDocument/2006/relationships/image" Target="../media/image159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179" Type="http://schemas.openxmlformats.org/officeDocument/2006/relationships/image" Target="../media/image180.png"/><Relationship Id="rId190" Type="http://schemas.openxmlformats.org/officeDocument/2006/relationships/image" Target="../media/image191.emf"/><Relationship Id="rId204" Type="http://schemas.openxmlformats.org/officeDocument/2006/relationships/image" Target="../media/image205.emf"/><Relationship Id="rId225" Type="http://schemas.openxmlformats.org/officeDocument/2006/relationships/image" Target="../media/image226.png"/><Relationship Id="rId246" Type="http://schemas.openxmlformats.org/officeDocument/2006/relationships/image" Target="../media/image247.png"/><Relationship Id="rId267" Type="http://schemas.openxmlformats.org/officeDocument/2006/relationships/image" Target="../media/image268.jpeg"/><Relationship Id="rId106" Type="http://schemas.openxmlformats.org/officeDocument/2006/relationships/image" Target="../media/image107.jpeg"/><Relationship Id="rId127" Type="http://schemas.openxmlformats.org/officeDocument/2006/relationships/image" Target="../media/image128.pn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94" Type="http://schemas.openxmlformats.org/officeDocument/2006/relationships/image" Target="../media/image95.jpeg"/><Relationship Id="rId148" Type="http://schemas.openxmlformats.org/officeDocument/2006/relationships/image" Target="../media/image149.tiff"/><Relationship Id="rId169" Type="http://schemas.openxmlformats.org/officeDocument/2006/relationships/image" Target="../media/image170.png"/><Relationship Id="rId4" Type="http://schemas.openxmlformats.org/officeDocument/2006/relationships/image" Target="../media/image5.jpeg"/><Relationship Id="rId180" Type="http://schemas.openxmlformats.org/officeDocument/2006/relationships/image" Target="../media/image181.png"/><Relationship Id="rId215" Type="http://schemas.openxmlformats.org/officeDocument/2006/relationships/image" Target="../media/image216.png"/><Relationship Id="rId236" Type="http://schemas.openxmlformats.org/officeDocument/2006/relationships/image" Target="../media/image237.png"/><Relationship Id="rId257" Type="http://schemas.openxmlformats.org/officeDocument/2006/relationships/image" Target="../media/image258.png"/><Relationship Id="rId278" Type="http://schemas.openxmlformats.org/officeDocument/2006/relationships/image" Target="../media/image279.png"/><Relationship Id="rId42" Type="http://schemas.openxmlformats.org/officeDocument/2006/relationships/image" Target="../media/image43.jpeg"/><Relationship Id="rId84" Type="http://schemas.openxmlformats.org/officeDocument/2006/relationships/image" Target="../media/image85.jpeg"/><Relationship Id="rId138" Type="http://schemas.openxmlformats.org/officeDocument/2006/relationships/image" Target="../media/image139.jpeg"/><Relationship Id="rId191" Type="http://schemas.openxmlformats.org/officeDocument/2006/relationships/image" Target="../media/image192.emf"/><Relationship Id="rId205" Type="http://schemas.openxmlformats.org/officeDocument/2006/relationships/image" Target="../media/image206.emf"/><Relationship Id="rId247" Type="http://schemas.openxmlformats.org/officeDocument/2006/relationships/image" Target="../media/image248.png"/><Relationship Id="rId107" Type="http://schemas.openxmlformats.org/officeDocument/2006/relationships/image" Target="../media/image108.jpeg"/><Relationship Id="rId11" Type="http://schemas.openxmlformats.org/officeDocument/2006/relationships/image" Target="../media/image12.jpeg"/><Relationship Id="rId53" Type="http://schemas.openxmlformats.org/officeDocument/2006/relationships/image" Target="../media/image54.jpeg"/><Relationship Id="rId149" Type="http://schemas.openxmlformats.org/officeDocument/2006/relationships/image" Target="../media/image150.jpg"/><Relationship Id="rId95" Type="http://schemas.openxmlformats.org/officeDocument/2006/relationships/image" Target="../media/image96.jpeg"/><Relationship Id="rId160" Type="http://schemas.openxmlformats.org/officeDocument/2006/relationships/image" Target="../media/image161.jpeg"/><Relationship Id="rId216" Type="http://schemas.openxmlformats.org/officeDocument/2006/relationships/image" Target="../media/image217.png"/><Relationship Id="rId258" Type="http://schemas.openxmlformats.org/officeDocument/2006/relationships/image" Target="../media/image259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97.jpeg"/><Relationship Id="rId18" Type="http://schemas.openxmlformats.org/officeDocument/2006/relationships/image" Target="../media/image302.jpeg"/><Relationship Id="rId26" Type="http://schemas.openxmlformats.org/officeDocument/2006/relationships/image" Target="../media/image310.jpeg"/><Relationship Id="rId39" Type="http://schemas.openxmlformats.org/officeDocument/2006/relationships/image" Target="../media/image323.png"/><Relationship Id="rId21" Type="http://schemas.openxmlformats.org/officeDocument/2006/relationships/image" Target="../media/image305.jpeg"/><Relationship Id="rId34" Type="http://schemas.openxmlformats.org/officeDocument/2006/relationships/image" Target="../media/image318.jpeg"/><Relationship Id="rId42" Type="http://schemas.openxmlformats.org/officeDocument/2006/relationships/image" Target="../media/image326.png"/><Relationship Id="rId47" Type="http://schemas.openxmlformats.org/officeDocument/2006/relationships/image" Target="../media/image331.png"/><Relationship Id="rId50" Type="http://schemas.openxmlformats.org/officeDocument/2006/relationships/image" Target="../media/image88.jpeg"/><Relationship Id="rId7" Type="http://schemas.openxmlformats.org/officeDocument/2006/relationships/image" Target="../media/image291.jpeg"/><Relationship Id="rId2" Type="http://schemas.openxmlformats.org/officeDocument/2006/relationships/image" Target="../media/image286.jpeg"/><Relationship Id="rId16" Type="http://schemas.openxmlformats.org/officeDocument/2006/relationships/image" Target="../media/image300.jpeg"/><Relationship Id="rId29" Type="http://schemas.openxmlformats.org/officeDocument/2006/relationships/image" Target="../media/image313.jpeg"/><Relationship Id="rId11" Type="http://schemas.openxmlformats.org/officeDocument/2006/relationships/image" Target="../media/image295.jpeg"/><Relationship Id="rId24" Type="http://schemas.openxmlformats.org/officeDocument/2006/relationships/image" Target="../media/image308.jpeg"/><Relationship Id="rId32" Type="http://schemas.openxmlformats.org/officeDocument/2006/relationships/image" Target="../media/image316.jpeg"/><Relationship Id="rId37" Type="http://schemas.openxmlformats.org/officeDocument/2006/relationships/image" Target="../media/image321.png"/><Relationship Id="rId40" Type="http://schemas.openxmlformats.org/officeDocument/2006/relationships/image" Target="../media/image324.png"/><Relationship Id="rId45" Type="http://schemas.openxmlformats.org/officeDocument/2006/relationships/image" Target="../media/image329.png"/><Relationship Id="rId5" Type="http://schemas.openxmlformats.org/officeDocument/2006/relationships/image" Target="../media/image289.jpeg"/><Relationship Id="rId15" Type="http://schemas.openxmlformats.org/officeDocument/2006/relationships/image" Target="../media/image299.jpeg"/><Relationship Id="rId23" Type="http://schemas.openxmlformats.org/officeDocument/2006/relationships/image" Target="../media/image307.jpeg"/><Relationship Id="rId28" Type="http://schemas.openxmlformats.org/officeDocument/2006/relationships/image" Target="../media/image312.png"/><Relationship Id="rId36" Type="http://schemas.openxmlformats.org/officeDocument/2006/relationships/image" Target="../media/image320.jpeg"/><Relationship Id="rId49" Type="http://schemas.openxmlformats.org/officeDocument/2006/relationships/image" Target="../media/image333.png"/><Relationship Id="rId10" Type="http://schemas.openxmlformats.org/officeDocument/2006/relationships/image" Target="../media/image294.jpeg"/><Relationship Id="rId19" Type="http://schemas.openxmlformats.org/officeDocument/2006/relationships/image" Target="../media/image303.jpeg"/><Relationship Id="rId31" Type="http://schemas.openxmlformats.org/officeDocument/2006/relationships/image" Target="../media/image315.jpeg"/><Relationship Id="rId44" Type="http://schemas.openxmlformats.org/officeDocument/2006/relationships/image" Target="../media/image328.png"/><Relationship Id="rId52" Type="http://schemas.openxmlformats.org/officeDocument/2006/relationships/image" Target="../media/image1.jpg"/><Relationship Id="rId4" Type="http://schemas.openxmlformats.org/officeDocument/2006/relationships/image" Target="../media/image288.jpeg"/><Relationship Id="rId9" Type="http://schemas.openxmlformats.org/officeDocument/2006/relationships/image" Target="../media/image293.jpeg"/><Relationship Id="rId14" Type="http://schemas.openxmlformats.org/officeDocument/2006/relationships/image" Target="../media/image298.jpeg"/><Relationship Id="rId22" Type="http://schemas.openxmlformats.org/officeDocument/2006/relationships/image" Target="../media/image306.jpeg"/><Relationship Id="rId27" Type="http://schemas.openxmlformats.org/officeDocument/2006/relationships/image" Target="../media/image311.jpeg"/><Relationship Id="rId30" Type="http://schemas.openxmlformats.org/officeDocument/2006/relationships/image" Target="../media/image314.jpeg"/><Relationship Id="rId35" Type="http://schemas.openxmlformats.org/officeDocument/2006/relationships/image" Target="../media/image319.jpeg"/><Relationship Id="rId43" Type="http://schemas.openxmlformats.org/officeDocument/2006/relationships/image" Target="../media/image327.png"/><Relationship Id="rId48" Type="http://schemas.openxmlformats.org/officeDocument/2006/relationships/image" Target="../media/image332.png"/><Relationship Id="rId8" Type="http://schemas.openxmlformats.org/officeDocument/2006/relationships/image" Target="../media/image292.jpeg"/><Relationship Id="rId51" Type="http://schemas.openxmlformats.org/officeDocument/2006/relationships/image" Target="../media/image266.jpeg"/><Relationship Id="rId3" Type="http://schemas.openxmlformats.org/officeDocument/2006/relationships/image" Target="../media/image287.jpeg"/><Relationship Id="rId12" Type="http://schemas.openxmlformats.org/officeDocument/2006/relationships/image" Target="../media/image296.jpeg"/><Relationship Id="rId17" Type="http://schemas.openxmlformats.org/officeDocument/2006/relationships/image" Target="../media/image301.jpeg"/><Relationship Id="rId25" Type="http://schemas.openxmlformats.org/officeDocument/2006/relationships/image" Target="../media/image309.jpeg"/><Relationship Id="rId33" Type="http://schemas.openxmlformats.org/officeDocument/2006/relationships/image" Target="../media/image317.jpeg"/><Relationship Id="rId38" Type="http://schemas.openxmlformats.org/officeDocument/2006/relationships/image" Target="../media/image322.png"/><Relationship Id="rId46" Type="http://schemas.openxmlformats.org/officeDocument/2006/relationships/image" Target="../media/image330.png"/><Relationship Id="rId20" Type="http://schemas.openxmlformats.org/officeDocument/2006/relationships/image" Target="../media/image304.jpeg"/><Relationship Id="rId41" Type="http://schemas.openxmlformats.org/officeDocument/2006/relationships/image" Target="../media/image325.png"/><Relationship Id="rId1" Type="http://schemas.openxmlformats.org/officeDocument/2006/relationships/image" Target="../media/image285.jpeg"/><Relationship Id="rId6" Type="http://schemas.openxmlformats.org/officeDocument/2006/relationships/image" Target="../media/image29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3</xdr:col>
      <xdr:colOff>19050</xdr:colOff>
      <xdr:row>1</xdr:row>
      <xdr:rowOff>19715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BF724F7-3428-855C-B28E-80E473653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3813"/>
          <a:ext cx="12077700" cy="1843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2556562</xdr:colOff>
      <xdr:row>846</xdr:row>
      <xdr:rowOff>83165</xdr:rowOff>
    </xdr:from>
    <xdr:to>
      <xdr:col>0</xdr:col>
      <xdr:colOff>3216962</xdr:colOff>
      <xdr:row>848</xdr:row>
      <xdr:rowOff>211412</xdr:rowOff>
    </xdr:to>
    <xdr:pic>
      <xdr:nvPicPr>
        <xdr:cNvPr id="2" name="Obrázek 70">
          <a:extLst>
            <a:ext uri="{FF2B5EF4-FFF2-40B4-BE49-F238E27FC236}">
              <a16:creationId xmlns:a16="http://schemas.microsoft.com/office/drawing/2014/main" id="{3CC17A3A-4A8D-4C1E-84DE-E62EF1E6F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562" y="207213815"/>
          <a:ext cx="660400" cy="6184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2893811</xdr:colOff>
      <xdr:row>214</xdr:row>
      <xdr:rowOff>136706</xdr:rowOff>
    </xdr:from>
    <xdr:to>
      <xdr:col>0</xdr:col>
      <xdr:colOff>3678036</xdr:colOff>
      <xdr:row>219</xdr:row>
      <xdr:rowOff>22531</xdr:rowOff>
    </xdr:to>
    <xdr:pic>
      <xdr:nvPicPr>
        <xdr:cNvPr id="3" name="Obrázek 16">
          <a:extLst>
            <a:ext uri="{FF2B5EF4-FFF2-40B4-BE49-F238E27FC236}">
              <a16:creationId xmlns:a16="http://schemas.microsoft.com/office/drawing/2014/main" id="{3C8697D4-D58E-4EAF-B398-DDB25006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3811" y="55534106"/>
          <a:ext cx="779145" cy="1136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2426161</xdr:colOff>
      <xdr:row>156</xdr:row>
      <xdr:rowOff>73568</xdr:rowOff>
    </xdr:from>
    <xdr:to>
      <xdr:col>0</xdr:col>
      <xdr:colOff>3886201</xdr:colOff>
      <xdr:row>161</xdr:row>
      <xdr:rowOff>211137</xdr:rowOff>
    </xdr:to>
    <xdr:pic>
      <xdr:nvPicPr>
        <xdr:cNvPr id="4" name="Obrázek 7">
          <a:extLst>
            <a:ext uri="{FF2B5EF4-FFF2-40B4-BE49-F238E27FC236}">
              <a16:creationId xmlns:a16="http://schemas.microsoft.com/office/drawing/2014/main" id="{AA712064-4A17-48C2-8AAF-5C968C93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61" y="44686287"/>
          <a:ext cx="1312402" cy="14472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2120132</xdr:colOff>
      <xdr:row>45</xdr:row>
      <xdr:rowOff>109494</xdr:rowOff>
    </xdr:from>
    <xdr:to>
      <xdr:col>0</xdr:col>
      <xdr:colOff>3870206</xdr:colOff>
      <xdr:row>48</xdr:row>
      <xdr:rowOff>74435</xdr:rowOff>
    </xdr:to>
    <xdr:pic>
      <xdr:nvPicPr>
        <xdr:cNvPr id="5" name="Obrázek 1">
          <a:extLst>
            <a:ext uri="{FF2B5EF4-FFF2-40B4-BE49-F238E27FC236}">
              <a16:creationId xmlns:a16="http://schemas.microsoft.com/office/drawing/2014/main" id="{BBCEBBA8-5B5B-4831-85C5-021D9B62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089"/>
        <a:stretch>
          <a:fillRect/>
        </a:stretch>
      </xdr:blipFill>
      <xdr:spPr bwMode="auto">
        <a:xfrm>
          <a:off x="2120132" y="14616069"/>
          <a:ext cx="1585926" cy="7078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-2089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2293347</xdr:colOff>
      <xdr:row>7</xdr:row>
      <xdr:rowOff>213670</xdr:rowOff>
    </xdr:from>
    <xdr:to>
      <xdr:col>0</xdr:col>
      <xdr:colOff>3488054</xdr:colOff>
      <xdr:row>10</xdr:row>
      <xdr:rowOff>74320</xdr:rowOff>
    </xdr:to>
    <xdr:pic>
      <xdr:nvPicPr>
        <xdr:cNvPr id="6" name="Obrázek 2">
          <a:extLst>
            <a:ext uri="{FF2B5EF4-FFF2-40B4-BE49-F238E27FC236}">
              <a16:creationId xmlns:a16="http://schemas.microsoft.com/office/drawing/2014/main" id="{8B34E80D-58AD-4FA7-9DAC-8B966882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347" y="5309545"/>
          <a:ext cx="1189627" cy="603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2439487</xdr:colOff>
      <xdr:row>54</xdr:row>
      <xdr:rowOff>109519</xdr:rowOff>
    </xdr:from>
    <xdr:to>
      <xdr:col>0</xdr:col>
      <xdr:colOff>3582487</xdr:colOff>
      <xdr:row>59</xdr:row>
      <xdr:rowOff>225440</xdr:rowOff>
    </xdr:to>
    <xdr:pic>
      <xdr:nvPicPr>
        <xdr:cNvPr id="7" name="Obrázek 3">
          <a:extLst>
            <a:ext uri="{FF2B5EF4-FFF2-40B4-BE49-F238E27FC236}">
              <a16:creationId xmlns:a16="http://schemas.microsoft.com/office/drawing/2014/main" id="{89EE8638-6970-4CA7-8988-34198CB2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487" y="17368819"/>
          <a:ext cx="1143000" cy="13541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2369514</xdr:colOff>
      <xdr:row>90</xdr:row>
      <xdr:rowOff>219473</xdr:rowOff>
    </xdr:from>
    <xdr:to>
      <xdr:col>0</xdr:col>
      <xdr:colOff>3679076</xdr:colOff>
      <xdr:row>95</xdr:row>
      <xdr:rowOff>227733</xdr:rowOff>
    </xdr:to>
    <xdr:pic>
      <xdr:nvPicPr>
        <xdr:cNvPr id="8" name="Obrázek 4">
          <a:extLst>
            <a:ext uri="{FF2B5EF4-FFF2-40B4-BE49-F238E27FC236}">
              <a16:creationId xmlns:a16="http://schemas.microsoft.com/office/drawing/2014/main" id="{00374D81-11C5-4F58-96DA-8928A6CF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514" y="27302223"/>
          <a:ext cx="1312102" cy="1278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2437999</xdr:colOff>
      <xdr:row>129</xdr:row>
      <xdr:rowOff>241750</xdr:rowOff>
    </xdr:from>
    <xdr:to>
      <xdr:col>0</xdr:col>
      <xdr:colOff>3601750</xdr:colOff>
      <xdr:row>133</xdr:row>
      <xdr:rowOff>149763</xdr:rowOff>
    </xdr:to>
    <xdr:pic>
      <xdr:nvPicPr>
        <xdr:cNvPr id="9" name="Obrázek 5">
          <a:extLst>
            <a:ext uri="{FF2B5EF4-FFF2-40B4-BE49-F238E27FC236}">
              <a16:creationId xmlns:a16="http://schemas.microsoft.com/office/drawing/2014/main" id="{30202C50-15AB-4B15-A814-533EF84A4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7999" y="36074800"/>
          <a:ext cx="1158671" cy="8986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2977497</xdr:colOff>
      <xdr:row>147</xdr:row>
      <xdr:rowOff>14682</xdr:rowOff>
    </xdr:from>
    <xdr:to>
      <xdr:col>0</xdr:col>
      <xdr:colOff>3869627</xdr:colOff>
      <xdr:row>150</xdr:row>
      <xdr:rowOff>2366</xdr:rowOff>
    </xdr:to>
    <xdr:pic>
      <xdr:nvPicPr>
        <xdr:cNvPr id="10" name="Obrázek 6">
          <a:extLst>
            <a:ext uri="{FF2B5EF4-FFF2-40B4-BE49-F238E27FC236}">
              <a16:creationId xmlns:a16="http://schemas.microsoft.com/office/drawing/2014/main" id="{2DD1EDA1-2AD0-4A42-B069-3E6280C79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7497" y="40305432"/>
          <a:ext cx="727982" cy="7306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2726532</xdr:colOff>
      <xdr:row>161</xdr:row>
      <xdr:rowOff>240380</xdr:rowOff>
    </xdr:from>
    <xdr:to>
      <xdr:col>0</xdr:col>
      <xdr:colOff>3600696</xdr:colOff>
      <xdr:row>166</xdr:row>
      <xdr:rowOff>171767</xdr:rowOff>
    </xdr:to>
    <xdr:pic>
      <xdr:nvPicPr>
        <xdr:cNvPr id="11" name="Obrázek 8">
          <a:extLst>
            <a:ext uri="{FF2B5EF4-FFF2-40B4-BE49-F238E27FC236}">
              <a16:creationId xmlns:a16="http://schemas.microsoft.com/office/drawing/2014/main" id="{C6416C7D-AA23-46C2-B4A9-6841A362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532" y="44364943"/>
          <a:ext cx="869084" cy="11764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2026220</xdr:colOff>
      <xdr:row>168</xdr:row>
      <xdr:rowOff>115328</xdr:rowOff>
    </xdr:from>
    <xdr:to>
      <xdr:col>0</xdr:col>
      <xdr:colOff>2838926</xdr:colOff>
      <xdr:row>171</xdr:row>
      <xdr:rowOff>111858</xdr:rowOff>
    </xdr:to>
    <xdr:pic>
      <xdr:nvPicPr>
        <xdr:cNvPr id="12" name="Obrázek 9">
          <a:extLst>
            <a:ext uri="{FF2B5EF4-FFF2-40B4-BE49-F238E27FC236}">
              <a16:creationId xmlns:a16="http://schemas.microsoft.com/office/drawing/2014/main" id="{B9B8681E-3DC9-40C0-A2FD-0D147140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220" y="47871297"/>
          <a:ext cx="798736" cy="7823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3005759</xdr:colOff>
      <xdr:row>168</xdr:row>
      <xdr:rowOff>151084</xdr:rowOff>
    </xdr:from>
    <xdr:to>
      <xdr:col>0</xdr:col>
      <xdr:colOff>3869420</xdr:colOff>
      <xdr:row>171</xdr:row>
      <xdr:rowOff>16010</xdr:rowOff>
    </xdr:to>
    <xdr:pic>
      <xdr:nvPicPr>
        <xdr:cNvPr id="13" name="Obrázek 10">
          <a:extLst>
            <a:ext uri="{FF2B5EF4-FFF2-40B4-BE49-F238E27FC236}">
              <a16:creationId xmlns:a16="http://schemas.microsoft.com/office/drawing/2014/main" id="{645FCFA2-2CEC-4E03-B0F8-2E6C9FDC0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5759" y="46410834"/>
          <a:ext cx="803230" cy="6269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1978271</xdr:colOff>
      <xdr:row>172</xdr:row>
      <xdr:rowOff>19489</xdr:rowOff>
    </xdr:from>
    <xdr:to>
      <xdr:col>0</xdr:col>
      <xdr:colOff>2760591</xdr:colOff>
      <xdr:row>175</xdr:row>
      <xdr:rowOff>2752</xdr:rowOff>
    </xdr:to>
    <xdr:pic>
      <xdr:nvPicPr>
        <xdr:cNvPr id="14" name="Obrázek 11">
          <a:extLst>
            <a:ext uri="{FF2B5EF4-FFF2-40B4-BE49-F238E27FC236}">
              <a16:creationId xmlns:a16="http://schemas.microsoft.com/office/drawing/2014/main" id="{5FCA1E9C-FD84-42A8-BE00-EC0FF972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271" y="46253839"/>
          <a:ext cx="782320" cy="726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3022976</xdr:colOff>
      <xdr:row>172</xdr:row>
      <xdr:rowOff>123934</xdr:rowOff>
    </xdr:from>
    <xdr:to>
      <xdr:col>0</xdr:col>
      <xdr:colOff>3884460</xdr:colOff>
      <xdr:row>174</xdr:row>
      <xdr:rowOff>210324</xdr:rowOff>
    </xdr:to>
    <xdr:pic>
      <xdr:nvPicPr>
        <xdr:cNvPr id="15" name="Obrázek 12">
          <a:extLst>
            <a:ext uri="{FF2B5EF4-FFF2-40B4-BE49-F238E27FC236}">
              <a16:creationId xmlns:a16="http://schemas.microsoft.com/office/drawing/2014/main" id="{6FAD4FB5-0937-400A-AEA1-ACB06E9E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976" y="47399684"/>
          <a:ext cx="773113" cy="5867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2625793</xdr:colOff>
      <xdr:row>179</xdr:row>
      <xdr:rowOff>185943</xdr:rowOff>
    </xdr:from>
    <xdr:to>
      <xdr:col>0</xdr:col>
      <xdr:colOff>3768793</xdr:colOff>
      <xdr:row>185</xdr:row>
      <xdr:rowOff>133687</xdr:rowOff>
    </xdr:to>
    <xdr:pic>
      <xdr:nvPicPr>
        <xdr:cNvPr id="16" name="Obrázek 13">
          <a:extLst>
            <a:ext uri="{FF2B5EF4-FFF2-40B4-BE49-F238E27FC236}">
              <a16:creationId xmlns:a16="http://schemas.microsoft.com/office/drawing/2014/main" id="{862CF07F-C0E2-4312-89A1-34874C04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5793" y="50374756"/>
          <a:ext cx="1143000" cy="14672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2573124</xdr:colOff>
      <xdr:row>190</xdr:row>
      <xdr:rowOff>110672</xdr:rowOff>
    </xdr:from>
    <xdr:to>
      <xdr:col>0</xdr:col>
      <xdr:colOff>3673579</xdr:colOff>
      <xdr:row>195</xdr:row>
      <xdr:rowOff>56061</xdr:rowOff>
    </xdr:to>
    <xdr:pic>
      <xdr:nvPicPr>
        <xdr:cNvPr id="17" name="Obrázek 14">
          <a:extLst>
            <a:ext uri="{FF2B5EF4-FFF2-40B4-BE49-F238E27FC236}">
              <a16:creationId xmlns:a16="http://schemas.microsoft.com/office/drawing/2014/main" id="{35E56FD5-AF75-4BCB-A6F1-B29813908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124" y="51436815"/>
          <a:ext cx="1108075" cy="11700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2951222</xdr:colOff>
      <xdr:row>220</xdr:row>
      <xdr:rowOff>13536</xdr:rowOff>
    </xdr:from>
    <xdr:to>
      <xdr:col>0</xdr:col>
      <xdr:colOff>3545582</xdr:colOff>
      <xdr:row>222</xdr:row>
      <xdr:rowOff>226570</xdr:rowOff>
    </xdr:to>
    <xdr:pic>
      <xdr:nvPicPr>
        <xdr:cNvPr id="18" name="Obrázek 15">
          <a:extLst>
            <a:ext uri="{FF2B5EF4-FFF2-40B4-BE49-F238E27FC236}">
              <a16:creationId xmlns:a16="http://schemas.microsoft.com/office/drawing/2014/main" id="{F6947D11-613C-4DE3-AD2F-667294B7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1222" y="56896836"/>
          <a:ext cx="594360" cy="7083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1825521</xdr:colOff>
      <xdr:row>215</xdr:row>
      <xdr:rowOff>71390</xdr:rowOff>
    </xdr:from>
    <xdr:to>
      <xdr:col>0</xdr:col>
      <xdr:colOff>2684041</xdr:colOff>
      <xdr:row>217</xdr:row>
      <xdr:rowOff>92982</xdr:rowOff>
    </xdr:to>
    <xdr:pic>
      <xdr:nvPicPr>
        <xdr:cNvPr id="19" name="Obrázek 17">
          <a:extLst>
            <a:ext uri="{FF2B5EF4-FFF2-40B4-BE49-F238E27FC236}">
              <a16:creationId xmlns:a16="http://schemas.microsoft.com/office/drawing/2014/main" id="{EC69264D-4801-43DD-AF49-19C6023A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521" y="55716440"/>
          <a:ext cx="858520" cy="516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2543353</xdr:colOff>
      <xdr:row>223</xdr:row>
      <xdr:rowOff>122544</xdr:rowOff>
    </xdr:from>
    <xdr:to>
      <xdr:col>0</xdr:col>
      <xdr:colOff>3678098</xdr:colOff>
      <xdr:row>228</xdr:row>
      <xdr:rowOff>173980</xdr:rowOff>
    </xdr:to>
    <xdr:pic>
      <xdr:nvPicPr>
        <xdr:cNvPr id="20" name="Obrázek 18">
          <a:extLst>
            <a:ext uri="{FF2B5EF4-FFF2-40B4-BE49-F238E27FC236}">
              <a16:creationId xmlns:a16="http://schemas.microsoft.com/office/drawing/2014/main" id="{6DE9C055-9951-433D-AC92-D621FD6B4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353" y="57748794"/>
          <a:ext cx="1129665" cy="1301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2504950</xdr:colOff>
      <xdr:row>228</xdr:row>
      <xdr:rowOff>226060</xdr:rowOff>
    </xdr:from>
    <xdr:to>
      <xdr:col>0</xdr:col>
      <xdr:colOff>3655570</xdr:colOff>
      <xdr:row>232</xdr:row>
      <xdr:rowOff>149317</xdr:rowOff>
    </xdr:to>
    <xdr:pic>
      <xdr:nvPicPr>
        <xdr:cNvPr id="21" name="Obrázek 19">
          <a:extLst>
            <a:ext uri="{FF2B5EF4-FFF2-40B4-BE49-F238E27FC236}">
              <a16:creationId xmlns:a16="http://schemas.microsoft.com/office/drawing/2014/main" id="{6DDF6EA5-8EDC-4326-8D6E-86E2C233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4950" y="59090560"/>
          <a:ext cx="1150620" cy="9138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2521784</xdr:colOff>
      <xdr:row>242</xdr:row>
      <xdr:rowOff>154116</xdr:rowOff>
    </xdr:from>
    <xdr:to>
      <xdr:col>0</xdr:col>
      <xdr:colOff>3674309</xdr:colOff>
      <xdr:row>246</xdr:row>
      <xdr:rowOff>113296</xdr:rowOff>
    </xdr:to>
    <xdr:pic>
      <xdr:nvPicPr>
        <xdr:cNvPr id="22" name="Obrázek 20">
          <a:extLst>
            <a:ext uri="{FF2B5EF4-FFF2-40B4-BE49-F238E27FC236}">
              <a16:creationId xmlns:a16="http://schemas.microsoft.com/office/drawing/2014/main" id="{7BBA5E0D-E560-4FBA-9392-634BF57E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784" y="62485716"/>
          <a:ext cx="1152525" cy="9497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2493275</xdr:colOff>
      <xdr:row>257</xdr:row>
      <xdr:rowOff>233041</xdr:rowOff>
    </xdr:from>
    <xdr:to>
      <xdr:col>0</xdr:col>
      <xdr:colOff>3640085</xdr:colOff>
      <xdr:row>261</xdr:row>
      <xdr:rowOff>173348</xdr:rowOff>
    </xdr:to>
    <xdr:pic>
      <xdr:nvPicPr>
        <xdr:cNvPr id="23" name="Obrázek 21">
          <a:extLst>
            <a:ext uri="{FF2B5EF4-FFF2-40B4-BE49-F238E27FC236}">
              <a16:creationId xmlns:a16="http://schemas.microsoft.com/office/drawing/2014/main" id="{983C6A0A-0431-4AB8-BF39-4AA06513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275" y="66279391"/>
          <a:ext cx="1141730" cy="9258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2869090</xdr:colOff>
      <xdr:row>264</xdr:row>
      <xdr:rowOff>103864</xdr:rowOff>
    </xdr:from>
    <xdr:to>
      <xdr:col>0</xdr:col>
      <xdr:colOff>3559970</xdr:colOff>
      <xdr:row>268</xdr:row>
      <xdr:rowOff>135582</xdr:rowOff>
    </xdr:to>
    <xdr:pic>
      <xdr:nvPicPr>
        <xdr:cNvPr id="24" name="Obrázek 22">
          <a:extLst>
            <a:ext uri="{FF2B5EF4-FFF2-40B4-BE49-F238E27FC236}">
              <a16:creationId xmlns:a16="http://schemas.microsoft.com/office/drawing/2014/main" id="{625D09F0-13FD-4F3D-ABA1-F65ADDAD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9090" y="67883764"/>
          <a:ext cx="690880" cy="10343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2862806</xdr:colOff>
      <xdr:row>269</xdr:row>
      <xdr:rowOff>89945</xdr:rowOff>
    </xdr:from>
    <xdr:to>
      <xdr:col>0</xdr:col>
      <xdr:colOff>3445101</xdr:colOff>
      <xdr:row>271</xdr:row>
      <xdr:rowOff>112805</xdr:rowOff>
    </xdr:to>
    <xdr:pic>
      <xdr:nvPicPr>
        <xdr:cNvPr id="25" name="Obrázek 23">
          <a:extLst>
            <a:ext uri="{FF2B5EF4-FFF2-40B4-BE49-F238E27FC236}">
              <a16:creationId xmlns:a16="http://schemas.microsoft.com/office/drawing/2014/main" id="{66C89EC9-4B23-41E9-A14B-D58A04520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2806" y="69108095"/>
          <a:ext cx="582295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2582674</xdr:colOff>
      <xdr:row>272</xdr:row>
      <xdr:rowOff>65551</xdr:rowOff>
    </xdr:from>
    <xdr:to>
      <xdr:col>0</xdr:col>
      <xdr:colOff>3883109</xdr:colOff>
      <xdr:row>275</xdr:row>
      <xdr:rowOff>21738</xdr:rowOff>
    </xdr:to>
    <xdr:pic>
      <xdr:nvPicPr>
        <xdr:cNvPr id="26" name="Obrázek 24">
          <a:extLst>
            <a:ext uri="{FF2B5EF4-FFF2-40B4-BE49-F238E27FC236}">
              <a16:creationId xmlns:a16="http://schemas.microsoft.com/office/drawing/2014/main" id="{F1FF6BB3-F070-462F-BD59-2154BA4C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2674" y="70569601"/>
          <a:ext cx="1124222" cy="7112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2752142</xdr:colOff>
      <xdr:row>591</xdr:row>
      <xdr:rowOff>35454</xdr:rowOff>
    </xdr:from>
    <xdr:to>
      <xdr:col>0</xdr:col>
      <xdr:colOff>3639661</xdr:colOff>
      <xdr:row>593</xdr:row>
      <xdr:rowOff>210536</xdr:rowOff>
    </xdr:to>
    <xdr:pic>
      <xdr:nvPicPr>
        <xdr:cNvPr id="27" name="Obrázek 25">
          <a:extLst>
            <a:ext uri="{FF2B5EF4-FFF2-40B4-BE49-F238E27FC236}">
              <a16:creationId xmlns:a16="http://schemas.microsoft.com/office/drawing/2014/main" id="{E99A1E9B-0507-40FE-876E-1753220F4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142" y="142300854"/>
          <a:ext cx="882439" cy="66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2875528</xdr:colOff>
      <xdr:row>561</xdr:row>
      <xdr:rowOff>121884</xdr:rowOff>
    </xdr:from>
    <xdr:to>
      <xdr:col>0</xdr:col>
      <xdr:colOff>3521958</xdr:colOff>
      <xdr:row>567</xdr:row>
      <xdr:rowOff>207224</xdr:rowOff>
    </xdr:to>
    <xdr:pic>
      <xdr:nvPicPr>
        <xdr:cNvPr id="28" name="Obrázek 26">
          <a:extLst>
            <a:ext uri="{FF2B5EF4-FFF2-40B4-BE49-F238E27FC236}">
              <a16:creationId xmlns:a16="http://schemas.microsoft.com/office/drawing/2014/main" id="{CD52978C-0C57-42AA-84A5-1A9D29C90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5528" y="140406084"/>
          <a:ext cx="646430" cy="15712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2744907</xdr:colOff>
      <xdr:row>534</xdr:row>
      <xdr:rowOff>45495</xdr:rowOff>
    </xdr:from>
    <xdr:to>
      <xdr:col>0</xdr:col>
      <xdr:colOff>3679627</xdr:colOff>
      <xdr:row>537</xdr:row>
      <xdr:rowOff>55012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A36517BE-1C2B-4235-B070-A2C3AC2E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907" y="133643145"/>
          <a:ext cx="946785" cy="7524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2795673</xdr:colOff>
      <xdr:row>558</xdr:row>
      <xdr:rowOff>62922</xdr:rowOff>
    </xdr:from>
    <xdr:to>
      <xdr:col>0</xdr:col>
      <xdr:colOff>3565293</xdr:colOff>
      <xdr:row>560</xdr:row>
      <xdr:rowOff>188015</xdr:rowOff>
    </xdr:to>
    <xdr:pic>
      <xdr:nvPicPr>
        <xdr:cNvPr id="30" name="Obrázek 30">
          <a:extLst>
            <a:ext uri="{FF2B5EF4-FFF2-40B4-BE49-F238E27FC236}">
              <a16:creationId xmlns:a16="http://schemas.microsoft.com/office/drawing/2014/main" id="{956ECAAF-5CC8-470E-8DC0-489179311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5673" y="139604172"/>
          <a:ext cx="769620" cy="6203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2253455</xdr:colOff>
      <xdr:row>597</xdr:row>
      <xdr:rowOff>202823</xdr:rowOff>
    </xdr:from>
    <xdr:to>
      <xdr:col>0</xdr:col>
      <xdr:colOff>3826722</xdr:colOff>
      <xdr:row>600</xdr:row>
      <xdr:rowOff>131409</xdr:rowOff>
    </xdr:to>
    <xdr:pic>
      <xdr:nvPicPr>
        <xdr:cNvPr id="43" name="Obrázek 50">
          <a:extLst>
            <a:ext uri="{FF2B5EF4-FFF2-40B4-BE49-F238E27FC236}">
              <a16:creationId xmlns:a16="http://schemas.microsoft.com/office/drawing/2014/main" id="{352BB9F3-38A9-4465-A99F-3D6E990F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3455" y="146935448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2451526</xdr:colOff>
      <xdr:row>687</xdr:row>
      <xdr:rowOff>232498</xdr:rowOff>
    </xdr:from>
    <xdr:to>
      <xdr:col>0</xdr:col>
      <xdr:colOff>3597701</xdr:colOff>
      <xdr:row>692</xdr:row>
      <xdr:rowOff>131436</xdr:rowOff>
    </xdr:to>
    <xdr:pic>
      <xdr:nvPicPr>
        <xdr:cNvPr id="45" name="Obrázek 54">
          <a:extLst>
            <a:ext uri="{FF2B5EF4-FFF2-40B4-BE49-F238E27FC236}">
              <a16:creationId xmlns:a16="http://schemas.microsoft.com/office/drawing/2014/main" id="{ED03524B-0084-4F0D-8E6F-85EC2608F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526" y="166748548"/>
          <a:ext cx="1146175" cy="1137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2429867</xdr:colOff>
      <xdr:row>701</xdr:row>
      <xdr:rowOff>3882</xdr:rowOff>
    </xdr:from>
    <xdr:to>
      <xdr:col>0</xdr:col>
      <xdr:colOff>3603346</xdr:colOff>
      <xdr:row>705</xdr:row>
      <xdr:rowOff>131326</xdr:rowOff>
    </xdr:to>
    <xdr:pic>
      <xdr:nvPicPr>
        <xdr:cNvPr id="46" name="Obrázek 55">
          <a:extLst>
            <a:ext uri="{FF2B5EF4-FFF2-40B4-BE49-F238E27FC236}">
              <a16:creationId xmlns:a16="http://schemas.microsoft.com/office/drawing/2014/main" id="{E2CB2290-8CBE-43C9-BB72-A9CA4AADF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867" y="169987032"/>
          <a:ext cx="1173479" cy="1118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2784878</xdr:colOff>
      <xdr:row>715</xdr:row>
      <xdr:rowOff>15013</xdr:rowOff>
    </xdr:from>
    <xdr:to>
      <xdr:col>0</xdr:col>
      <xdr:colOff>3487725</xdr:colOff>
      <xdr:row>718</xdr:row>
      <xdr:rowOff>69</xdr:rowOff>
    </xdr:to>
    <xdr:pic>
      <xdr:nvPicPr>
        <xdr:cNvPr id="47" name="Obrázek 56">
          <a:extLst>
            <a:ext uri="{FF2B5EF4-FFF2-40B4-BE49-F238E27FC236}">
              <a16:creationId xmlns:a16="http://schemas.microsoft.com/office/drawing/2014/main" id="{1066E49B-6393-4915-A3B7-128B2FC39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4878" y="173465263"/>
          <a:ext cx="697767" cy="7280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2511175</xdr:colOff>
      <xdr:row>719</xdr:row>
      <xdr:rowOff>219630</xdr:rowOff>
    </xdr:from>
    <xdr:to>
      <xdr:col>0</xdr:col>
      <xdr:colOff>3642110</xdr:colOff>
      <xdr:row>724</xdr:row>
      <xdr:rowOff>75719</xdr:rowOff>
    </xdr:to>
    <xdr:pic>
      <xdr:nvPicPr>
        <xdr:cNvPr id="48" name="Obrázek 57">
          <a:extLst>
            <a:ext uri="{FF2B5EF4-FFF2-40B4-BE49-F238E27FC236}">
              <a16:creationId xmlns:a16="http://schemas.microsoft.com/office/drawing/2014/main" id="{2AEF90D3-5805-4072-8952-B25F1EDB7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1175" y="174660480"/>
          <a:ext cx="1143000" cy="10943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2495902</xdr:colOff>
      <xdr:row>732</xdr:row>
      <xdr:rowOff>172056</xdr:rowOff>
    </xdr:from>
    <xdr:to>
      <xdr:col>0</xdr:col>
      <xdr:colOff>3658859</xdr:colOff>
      <xdr:row>737</xdr:row>
      <xdr:rowOff>58834</xdr:rowOff>
    </xdr:to>
    <xdr:pic>
      <xdr:nvPicPr>
        <xdr:cNvPr id="49" name="Obrázek 58">
          <a:extLst>
            <a:ext uri="{FF2B5EF4-FFF2-40B4-BE49-F238E27FC236}">
              <a16:creationId xmlns:a16="http://schemas.microsoft.com/office/drawing/2014/main" id="{6B101079-65A9-45F8-AD81-D9FC70C99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902" y="187147806"/>
          <a:ext cx="1162957" cy="11485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2745955</xdr:colOff>
      <xdr:row>768</xdr:row>
      <xdr:rowOff>158775</xdr:rowOff>
    </xdr:from>
    <xdr:to>
      <xdr:col>0</xdr:col>
      <xdr:colOff>3541610</xdr:colOff>
      <xdr:row>771</xdr:row>
      <xdr:rowOff>207667</xdr:rowOff>
    </xdr:to>
    <xdr:pic>
      <xdr:nvPicPr>
        <xdr:cNvPr id="50" name="Obrázek 59">
          <a:extLst>
            <a:ext uri="{FF2B5EF4-FFF2-40B4-BE49-F238E27FC236}">
              <a16:creationId xmlns:a16="http://schemas.microsoft.com/office/drawing/2014/main" id="{B4118924-224D-47EE-8D36-F4BFF3648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5955" y="186734475"/>
          <a:ext cx="795655" cy="7918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2875245</xdr:colOff>
      <xdr:row>772</xdr:row>
      <xdr:rowOff>48272</xdr:rowOff>
    </xdr:from>
    <xdr:to>
      <xdr:col>0</xdr:col>
      <xdr:colOff>3527136</xdr:colOff>
      <xdr:row>774</xdr:row>
      <xdr:rowOff>210025</xdr:rowOff>
    </xdr:to>
    <xdr:pic>
      <xdr:nvPicPr>
        <xdr:cNvPr id="51" name="Obrázek 60">
          <a:extLst>
            <a:ext uri="{FF2B5EF4-FFF2-40B4-BE49-F238E27FC236}">
              <a16:creationId xmlns:a16="http://schemas.microsoft.com/office/drawing/2014/main" id="{E917BFF8-3E7E-4223-96D3-6B32502D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5245" y="198561178"/>
          <a:ext cx="661416" cy="6541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2647127</xdr:colOff>
      <xdr:row>775</xdr:row>
      <xdr:rowOff>196037</xdr:rowOff>
    </xdr:from>
    <xdr:to>
      <xdr:col>0</xdr:col>
      <xdr:colOff>3616772</xdr:colOff>
      <xdr:row>779</xdr:row>
      <xdr:rowOff>111669</xdr:rowOff>
    </xdr:to>
    <xdr:pic>
      <xdr:nvPicPr>
        <xdr:cNvPr id="52" name="Obrázek 61">
          <a:extLst>
            <a:ext uri="{FF2B5EF4-FFF2-40B4-BE49-F238E27FC236}">
              <a16:creationId xmlns:a16="http://schemas.microsoft.com/office/drawing/2014/main" id="{2C98E989-89E0-45B3-AC90-8A92C711B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127" y="188752937"/>
          <a:ext cx="969645" cy="9062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2536717</xdr:colOff>
      <xdr:row>787</xdr:row>
      <xdr:rowOff>52090</xdr:rowOff>
    </xdr:from>
    <xdr:to>
      <xdr:col>0</xdr:col>
      <xdr:colOff>3693687</xdr:colOff>
      <xdr:row>791</xdr:row>
      <xdr:rowOff>171923</xdr:rowOff>
    </xdr:to>
    <xdr:pic>
      <xdr:nvPicPr>
        <xdr:cNvPr id="53" name="Obrázek 62">
          <a:extLst>
            <a:ext uri="{FF2B5EF4-FFF2-40B4-BE49-F238E27FC236}">
              <a16:creationId xmlns:a16="http://schemas.microsoft.com/office/drawing/2014/main" id="{0068EDC9-72D8-48EB-B29F-0501764C3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717" y="191580790"/>
          <a:ext cx="1156970" cy="11053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2501132</xdr:colOff>
      <xdr:row>810</xdr:row>
      <xdr:rowOff>214123</xdr:rowOff>
    </xdr:from>
    <xdr:to>
      <xdr:col>0</xdr:col>
      <xdr:colOff>3641592</xdr:colOff>
      <xdr:row>815</xdr:row>
      <xdr:rowOff>93580</xdr:rowOff>
    </xdr:to>
    <xdr:pic>
      <xdr:nvPicPr>
        <xdr:cNvPr id="54" name="Obrázek 63">
          <a:extLst>
            <a:ext uri="{FF2B5EF4-FFF2-40B4-BE49-F238E27FC236}">
              <a16:creationId xmlns:a16="http://schemas.microsoft.com/office/drawing/2014/main" id="{A3FA7C97-9A9F-4B10-B346-52D79560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132" y="197438773"/>
          <a:ext cx="1152525" cy="11177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2522134</xdr:colOff>
      <xdr:row>817</xdr:row>
      <xdr:rowOff>110482</xdr:rowOff>
    </xdr:from>
    <xdr:to>
      <xdr:col>0</xdr:col>
      <xdr:colOff>3677834</xdr:colOff>
      <xdr:row>820</xdr:row>
      <xdr:rowOff>77463</xdr:rowOff>
    </xdr:to>
    <xdr:pic>
      <xdr:nvPicPr>
        <xdr:cNvPr id="55" name="Obrázek 64">
          <a:extLst>
            <a:ext uri="{FF2B5EF4-FFF2-40B4-BE49-F238E27FC236}">
              <a16:creationId xmlns:a16="http://schemas.microsoft.com/office/drawing/2014/main" id="{6E5FC7E1-FA7F-4408-BA4B-8D51A37DA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134" y="199068682"/>
          <a:ext cx="1150620" cy="7099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2801446</xdr:colOff>
      <xdr:row>825</xdr:row>
      <xdr:rowOff>231500</xdr:rowOff>
    </xdr:from>
    <xdr:to>
      <xdr:col>0</xdr:col>
      <xdr:colOff>3848561</xdr:colOff>
      <xdr:row>830</xdr:row>
      <xdr:rowOff>22585</xdr:rowOff>
    </xdr:to>
    <xdr:pic>
      <xdr:nvPicPr>
        <xdr:cNvPr id="57" name="Obrázek 66">
          <a:extLst>
            <a:ext uri="{FF2B5EF4-FFF2-40B4-BE49-F238E27FC236}">
              <a16:creationId xmlns:a16="http://schemas.microsoft.com/office/drawing/2014/main" id="{48CA69C0-FF6B-4841-A060-12BEE2D2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46" y="211468786"/>
          <a:ext cx="1047115" cy="10636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2624481</xdr:colOff>
      <xdr:row>838</xdr:row>
      <xdr:rowOff>75654</xdr:rowOff>
    </xdr:from>
    <xdr:to>
      <xdr:col>0</xdr:col>
      <xdr:colOff>3545061</xdr:colOff>
      <xdr:row>842</xdr:row>
      <xdr:rowOff>19623</xdr:rowOff>
    </xdr:to>
    <xdr:pic>
      <xdr:nvPicPr>
        <xdr:cNvPr id="58" name="Obrázek 67">
          <a:extLst>
            <a:ext uri="{FF2B5EF4-FFF2-40B4-BE49-F238E27FC236}">
              <a16:creationId xmlns:a16="http://schemas.microsoft.com/office/drawing/2014/main" id="{5057EEAB-DABE-46F0-BF3C-D12F057A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4481" y="205225104"/>
          <a:ext cx="920580" cy="9294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2626128</xdr:colOff>
      <xdr:row>842</xdr:row>
      <xdr:rowOff>96946</xdr:rowOff>
    </xdr:from>
    <xdr:to>
      <xdr:col>0</xdr:col>
      <xdr:colOff>3426228</xdr:colOff>
      <xdr:row>845</xdr:row>
      <xdr:rowOff>112187</xdr:rowOff>
    </xdr:to>
    <xdr:pic>
      <xdr:nvPicPr>
        <xdr:cNvPr id="59" name="Obrázek 68">
          <a:extLst>
            <a:ext uri="{FF2B5EF4-FFF2-40B4-BE49-F238E27FC236}">
              <a16:creationId xmlns:a16="http://schemas.microsoft.com/office/drawing/2014/main" id="{60091663-553D-4A27-877E-5A897CFDA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128" y="206236996"/>
          <a:ext cx="800100" cy="7581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3037376</xdr:colOff>
      <xdr:row>846</xdr:row>
      <xdr:rowOff>78383</xdr:rowOff>
    </xdr:from>
    <xdr:to>
      <xdr:col>0</xdr:col>
      <xdr:colOff>3870431</xdr:colOff>
      <xdr:row>848</xdr:row>
      <xdr:rowOff>209773</xdr:rowOff>
    </xdr:to>
    <xdr:pic>
      <xdr:nvPicPr>
        <xdr:cNvPr id="60" name="Obrázek 69">
          <a:extLst>
            <a:ext uri="{FF2B5EF4-FFF2-40B4-BE49-F238E27FC236}">
              <a16:creationId xmlns:a16="http://schemas.microsoft.com/office/drawing/2014/main" id="{9652818E-E8FA-445F-B48E-E82A1B7C7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7376" y="207209033"/>
          <a:ext cx="668907" cy="6266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2039869</xdr:colOff>
      <xdr:row>846</xdr:row>
      <xdr:rowOff>59504</xdr:rowOff>
    </xdr:from>
    <xdr:to>
      <xdr:col>0</xdr:col>
      <xdr:colOff>2686934</xdr:colOff>
      <xdr:row>848</xdr:row>
      <xdr:rowOff>173781</xdr:rowOff>
    </xdr:to>
    <xdr:pic>
      <xdr:nvPicPr>
        <xdr:cNvPr id="61" name="Obrázek 71">
          <a:extLst>
            <a:ext uri="{FF2B5EF4-FFF2-40B4-BE49-F238E27FC236}">
              <a16:creationId xmlns:a16="http://schemas.microsoft.com/office/drawing/2014/main" id="{6C63A2D0-5F03-4CE2-BEF7-B911549F0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869" y="207190154"/>
          <a:ext cx="641985" cy="6216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2460320</xdr:colOff>
      <xdr:row>865</xdr:row>
      <xdr:rowOff>177879</xdr:rowOff>
    </xdr:from>
    <xdr:to>
      <xdr:col>0</xdr:col>
      <xdr:colOff>3870726</xdr:colOff>
      <xdr:row>870</xdr:row>
      <xdr:rowOff>57536</xdr:rowOff>
    </xdr:to>
    <xdr:pic>
      <xdr:nvPicPr>
        <xdr:cNvPr id="62" name="Obrázek 72">
          <a:extLst>
            <a:ext uri="{FF2B5EF4-FFF2-40B4-BE49-F238E27FC236}">
              <a16:creationId xmlns:a16="http://schemas.microsoft.com/office/drawing/2014/main" id="{29B8DB7A-30AC-49BC-91A5-DB6FFB89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320" y="222110379"/>
          <a:ext cx="1419296" cy="11452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2624314</xdr:colOff>
      <xdr:row>898</xdr:row>
      <xdr:rowOff>50488</xdr:rowOff>
    </xdr:from>
    <xdr:to>
      <xdr:col>0</xdr:col>
      <xdr:colOff>3788904</xdr:colOff>
      <xdr:row>903</xdr:row>
      <xdr:rowOff>19495</xdr:rowOff>
    </xdr:to>
    <xdr:pic>
      <xdr:nvPicPr>
        <xdr:cNvPr id="63" name="Obrázek 74">
          <a:extLst>
            <a:ext uri="{FF2B5EF4-FFF2-40B4-BE49-F238E27FC236}">
              <a16:creationId xmlns:a16="http://schemas.microsoft.com/office/drawing/2014/main" id="{9E153F85-32E9-4EA6-9FB1-A8FB8EDC0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4314" y="231126988"/>
          <a:ext cx="1155700" cy="1213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2611359</xdr:colOff>
      <xdr:row>891</xdr:row>
      <xdr:rowOff>101065</xdr:rowOff>
    </xdr:from>
    <xdr:to>
      <xdr:col>0</xdr:col>
      <xdr:colOff>3756264</xdr:colOff>
      <xdr:row>896</xdr:row>
      <xdr:rowOff>75005</xdr:rowOff>
    </xdr:to>
    <xdr:pic>
      <xdr:nvPicPr>
        <xdr:cNvPr id="64" name="Obrázek 75">
          <a:extLst>
            <a:ext uri="{FF2B5EF4-FFF2-40B4-BE49-F238E27FC236}">
              <a16:creationId xmlns:a16="http://schemas.microsoft.com/office/drawing/2014/main" id="{E651A4FE-9D1C-4E1F-9064-E05BA1F10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359" y="229399565"/>
          <a:ext cx="1153795" cy="12439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2975157</xdr:colOff>
      <xdr:row>905</xdr:row>
      <xdr:rowOff>65759</xdr:rowOff>
    </xdr:from>
    <xdr:to>
      <xdr:col>0</xdr:col>
      <xdr:colOff>3673657</xdr:colOff>
      <xdr:row>907</xdr:row>
      <xdr:rowOff>228902</xdr:rowOff>
    </xdr:to>
    <xdr:pic>
      <xdr:nvPicPr>
        <xdr:cNvPr id="65" name="Obrázek 76">
          <a:extLst>
            <a:ext uri="{FF2B5EF4-FFF2-40B4-BE49-F238E27FC236}">
              <a16:creationId xmlns:a16="http://schemas.microsoft.com/office/drawing/2014/main" id="{DE73E9D7-0E71-4CEA-B332-C1AED88F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5157" y="232920259"/>
          <a:ext cx="692150" cy="6711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2707701</xdr:colOff>
      <xdr:row>908</xdr:row>
      <xdr:rowOff>124583</xdr:rowOff>
    </xdr:from>
    <xdr:to>
      <xdr:col>0</xdr:col>
      <xdr:colOff>3907216</xdr:colOff>
      <xdr:row>913</xdr:row>
      <xdr:rowOff>15674</xdr:rowOff>
    </xdr:to>
    <xdr:pic>
      <xdr:nvPicPr>
        <xdr:cNvPr id="66" name="Obrázek 77">
          <a:extLst>
            <a:ext uri="{FF2B5EF4-FFF2-40B4-BE49-F238E27FC236}">
              <a16:creationId xmlns:a16="http://schemas.microsoft.com/office/drawing/2014/main" id="{C1456274-3E72-456D-9BE3-D4BC0F3B4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701" y="233741083"/>
          <a:ext cx="1199515" cy="11585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2303235</xdr:colOff>
      <xdr:row>922</xdr:row>
      <xdr:rowOff>0</xdr:rowOff>
    </xdr:from>
    <xdr:to>
      <xdr:col>0</xdr:col>
      <xdr:colOff>3869735</xdr:colOff>
      <xdr:row>925</xdr:row>
      <xdr:rowOff>59815</xdr:rowOff>
    </xdr:to>
    <xdr:pic>
      <xdr:nvPicPr>
        <xdr:cNvPr id="67" name="Obrázek 78">
          <a:extLst>
            <a:ext uri="{FF2B5EF4-FFF2-40B4-BE49-F238E27FC236}">
              <a16:creationId xmlns:a16="http://schemas.microsoft.com/office/drawing/2014/main" id="{C93959CA-A33D-46C7-AA36-D0EB05ABB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3235" y="226019682"/>
          <a:ext cx="1402352" cy="808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1274839</xdr:colOff>
      <xdr:row>922</xdr:row>
      <xdr:rowOff>0</xdr:rowOff>
    </xdr:from>
    <xdr:to>
      <xdr:col>0</xdr:col>
      <xdr:colOff>2212099</xdr:colOff>
      <xdr:row>925</xdr:row>
      <xdr:rowOff>60060</xdr:rowOff>
    </xdr:to>
    <xdr:pic>
      <xdr:nvPicPr>
        <xdr:cNvPr id="68" name="Obrázek 79">
          <a:extLst>
            <a:ext uri="{FF2B5EF4-FFF2-40B4-BE49-F238E27FC236}">
              <a16:creationId xmlns:a16="http://schemas.microsoft.com/office/drawing/2014/main" id="{D37E4D8D-1285-4893-A8C4-59CA6971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839" y="226009575"/>
          <a:ext cx="937260" cy="8157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196284</xdr:colOff>
      <xdr:row>922</xdr:row>
      <xdr:rowOff>0</xdr:rowOff>
    </xdr:from>
    <xdr:to>
      <xdr:col>0</xdr:col>
      <xdr:colOff>1045279</xdr:colOff>
      <xdr:row>925</xdr:row>
      <xdr:rowOff>58386</xdr:rowOff>
    </xdr:to>
    <xdr:pic>
      <xdr:nvPicPr>
        <xdr:cNvPr id="69" name="Obrázek 80">
          <a:extLst>
            <a:ext uri="{FF2B5EF4-FFF2-40B4-BE49-F238E27FC236}">
              <a16:creationId xmlns:a16="http://schemas.microsoft.com/office/drawing/2014/main" id="{70C9F9FE-B605-46A4-85BC-A5D7B6C0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81984">
          <a:off x="196284" y="225960231"/>
          <a:ext cx="848995" cy="7899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1431188</xdr:colOff>
      <xdr:row>916</xdr:row>
      <xdr:rowOff>133509</xdr:rowOff>
    </xdr:from>
    <xdr:to>
      <xdr:col>0</xdr:col>
      <xdr:colOff>2231288</xdr:colOff>
      <xdr:row>919</xdr:row>
      <xdr:rowOff>169820</xdr:rowOff>
    </xdr:to>
    <xdr:pic>
      <xdr:nvPicPr>
        <xdr:cNvPr id="70" name="Obrázek 81">
          <a:extLst>
            <a:ext uri="{FF2B5EF4-FFF2-40B4-BE49-F238E27FC236}">
              <a16:creationId xmlns:a16="http://schemas.microsoft.com/office/drawing/2014/main" id="{950098F6-D868-4854-90A6-5DD73D7A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188" y="224847309"/>
          <a:ext cx="800100" cy="7792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2700941</xdr:colOff>
      <xdr:row>916</xdr:row>
      <xdr:rowOff>64911</xdr:rowOff>
    </xdr:from>
    <xdr:to>
      <xdr:col>0</xdr:col>
      <xdr:colOff>3541046</xdr:colOff>
      <xdr:row>919</xdr:row>
      <xdr:rowOff>150508</xdr:rowOff>
    </xdr:to>
    <xdr:pic>
      <xdr:nvPicPr>
        <xdr:cNvPr id="71" name="Obrázek 82">
          <a:extLst>
            <a:ext uri="{FF2B5EF4-FFF2-40B4-BE49-F238E27FC236}">
              <a16:creationId xmlns:a16="http://schemas.microsoft.com/office/drawing/2014/main" id="{DDBB526E-0EC7-42BC-9DA6-0EC687350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941" y="224778711"/>
          <a:ext cx="840105" cy="8285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2723365</xdr:colOff>
      <xdr:row>931</xdr:row>
      <xdr:rowOff>74246</xdr:rowOff>
    </xdr:from>
    <xdr:to>
      <xdr:col>0</xdr:col>
      <xdr:colOff>3636495</xdr:colOff>
      <xdr:row>934</xdr:row>
      <xdr:rowOff>192444</xdr:rowOff>
    </xdr:to>
    <xdr:pic>
      <xdr:nvPicPr>
        <xdr:cNvPr id="72" name="Obrázek 83">
          <a:extLst>
            <a:ext uri="{FF2B5EF4-FFF2-40B4-BE49-F238E27FC236}">
              <a16:creationId xmlns:a16="http://schemas.microsoft.com/office/drawing/2014/main" id="{68E8E7C4-9DFE-4A60-8936-755BAF80B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3365" y="228502796"/>
          <a:ext cx="913130" cy="861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198058</xdr:colOff>
      <xdr:row>916</xdr:row>
      <xdr:rowOff>133527</xdr:rowOff>
    </xdr:from>
    <xdr:to>
      <xdr:col>0</xdr:col>
      <xdr:colOff>1203898</xdr:colOff>
      <xdr:row>919</xdr:row>
      <xdr:rowOff>210033</xdr:rowOff>
    </xdr:to>
    <xdr:pic>
      <xdr:nvPicPr>
        <xdr:cNvPr id="73" name="Obrázek 84">
          <a:extLst>
            <a:ext uri="{FF2B5EF4-FFF2-40B4-BE49-F238E27FC236}">
              <a16:creationId xmlns:a16="http://schemas.microsoft.com/office/drawing/2014/main" id="{567D306A-3217-4350-88B6-F247A3C8A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058" y="224847327"/>
          <a:ext cx="1017905" cy="8143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2910377</xdr:colOff>
      <xdr:row>936</xdr:row>
      <xdr:rowOff>53025</xdr:rowOff>
    </xdr:from>
    <xdr:to>
      <xdr:col>0</xdr:col>
      <xdr:colOff>3692697</xdr:colOff>
      <xdr:row>940</xdr:row>
      <xdr:rowOff>96657</xdr:rowOff>
    </xdr:to>
    <xdr:pic>
      <xdr:nvPicPr>
        <xdr:cNvPr id="74" name="Obrázek 85">
          <a:extLst>
            <a:ext uri="{FF2B5EF4-FFF2-40B4-BE49-F238E27FC236}">
              <a16:creationId xmlns:a16="http://schemas.microsoft.com/office/drawing/2014/main" id="{7B5DFC45-A110-46E3-8E93-6663C38A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377" y="229719825"/>
          <a:ext cx="782320" cy="10291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2677186</xdr:colOff>
      <xdr:row>943</xdr:row>
      <xdr:rowOff>41137</xdr:rowOff>
    </xdr:from>
    <xdr:to>
      <xdr:col>0</xdr:col>
      <xdr:colOff>3870306</xdr:colOff>
      <xdr:row>947</xdr:row>
      <xdr:rowOff>172289</xdr:rowOff>
    </xdr:to>
    <xdr:pic>
      <xdr:nvPicPr>
        <xdr:cNvPr id="75" name="Obrázek 86">
          <a:extLst>
            <a:ext uri="{FF2B5EF4-FFF2-40B4-BE49-F238E27FC236}">
              <a16:creationId xmlns:a16="http://schemas.microsoft.com/office/drawing/2014/main" id="{68AE9966-78F5-4534-A17F-586172BF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7186" y="231441487"/>
          <a:ext cx="1028972" cy="1121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2763017</xdr:colOff>
      <xdr:row>954</xdr:row>
      <xdr:rowOff>136707</xdr:rowOff>
    </xdr:from>
    <xdr:to>
      <xdr:col>0</xdr:col>
      <xdr:colOff>3884382</xdr:colOff>
      <xdr:row>958</xdr:row>
      <xdr:rowOff>98133</xdr:rowOff>
    </xdr:to>
    <xdr:pic>
      <xdr:nvPicPr>
        <xdr:cNvPr id="76" name="Obrázek 87">
          <a:extLst>
            <a:ext uri="{FF2B5EF4-FFF2-40B4-BE49-F238E27FC236}">
              <a16:creationId xmlns:a16="http://schemas.microsoft.com/office/drawing/2014/main" id="{F7625545-0483-425C-BB04-FF2809B0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3017" y="234508857"/>
          <a:ext cx="945152" cy="9640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2598523</xdr:colOff>
      <xdr:row>949</xdr:row>
      <xdr:rowOff>106639</xdr:rowOff>
    </xdr:from>
    <xdr:to>
      <xdr:col>0</xdr:col>
      <xdr:colOff>3540659</xdr:colOff>
      <xdr:row>953</xdr:row>
      <xdr:rowOff>211571</xdr:rowOff>
    </xdr:to>
    <xdr:pic>
      <xdr:nvPicPr>
        <xdr:cNvPr id="77" name="Obrázek 88">
          <a:extLst>
            <a:ext uri="{FF2B5EF4-FFF2-40B4-BE49-F238E27FC236}">
              <a16:creationId xmlns:a16="http://schemas.microsoft.com/office/drawing/2014/main" id="{0FF870A6-5118-4A9D-8932-4E863CE11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8523" y="233240539"/>
          <a:ext cx="942136" cy="10987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2495983</xdr:colOff>
      <xdr:row>963</xdr:row>
      <xdr:rowOff>109738</xdr:rowOff>
    </xdr:from>
    <xdr:to>
      <xdr:col>0</xdr:col>
      <xdr:colOff>3598343</xdr:colOff>
      <xdr:row>966</xdr:row>
      <xdr:rowOff>35887</xdr:rowOff>
    </xdr:to>
    <xdr:pic>
      <xdr:nvPicPr>
        <xdr:cNvPr id="78" name="Obrázek 89">
          <a:extLst>
            <a:ext uri="{FF2B5EF4-FFF2-40B4-BE49-F238E27FC236}">
              <a16:creationId xmlns:a16="http://schemas.microsoft.com/office/drawing/2014/main" id="{BD14577F-EFDF-4ACD-8100-E17B77A0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983" y="236710738"/>
          <a:ext cx="1102360" cy="6690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2802972</xdr:colOff>
      <xdr:row>971</xdr:row>
      <xdr:rowOff>171850</xdr:rowOff>
    </xdr:from>
    <xdr:to>
      <xdr:col>0</xdr:col>
      <xdr:colOff>3755472</xdr:colOff>
      <xdr:row>975</xdr:row>
      <xdr:rowOff>16281</xdr:rowOff>
    </xdr:to>
    <xdr:pic>
      <xdr:nvPicPr>
        <xdr:cNvPr id="79" name="Obrázek 90">
          <a:extLst>
            <a:ext uri="{FF2B5EF4-FFF2-40B4-BE49-F238E27FC236}">
              <a16:creationId xmlns:a16="http://schemas.microsoft.com/office/drawing/2014/main" id="{F13D17BE-E923-4656-85AC-7E68334D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2972" y="255283100"/>
          <a:ext cx="958850" cy="854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2714243</xdr:colOff>
      <xdr:row>982</xdr:row>
      <xdr:rowOff>74155</xdr:rowOff>
    </xdr:from>
    <xdr:to>
      <xdr:col>0</xdr:col>
      <xdr:colOff>3673093</xdr:colOff>
      <xdr:row>986</xdr:row>
      <xdr:rowOff>57095</xdr:rowOff>
    </xdr:to>
    <xdr:pic>
      <xdr:nvPicPr>
        <xdr:cNvPr id="80" name="Obrázek 91">
          <a:extLst>
            <a:ext uri="{FF2B5EF4-FFF2-40B4-BE49-F238E27FC236}">
              <a16:creationId xmlns:a16="http://schemas.microsoft.com/office/drawing/2014/main" id="{AE97ED57-796A-4A2A-B9EA-4F3C077AD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243" y="257979405"/>
          <a:ext cx="949960" cy="10071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2979672</xdr:colOff>
      <xdr:row>991</xdr:row>
      <xdr:rowOff>44547</xdr:rowOff>
    </xdr:from>
    <xdr:to>
      <xdr:col>0</xdr:col>
      <xdr:colOff>3638167</xdr:colOff>
      <xdr:row>993</xdr:row>
      <xdr:rowOff>212133</xdr:rowOff>
    </xdr:to>
    <xdr:pic>
      <xdr:nvPicPr>
        <xdr:cNvPr id="81" name="Obrázek 92">
          <a:extLst>
            <a:ext uri="{FF2B5EF4-FFF2-40B4-BE49-F238E27FC236}">
              <a16:creationId xmlns:a16="http://schemas.microsoft.com/office/drawing/2014/main" id="{69ADE8CC-9788-4718-A655-868A1196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9672" y="254997047"/>
          <a:ext cx="662940" cy="6755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2800829</xdr:colOff>
      <xdr:row>994</xdr:row>
      <xdr:rowOff>79232</xdr:rowOff>
    </xdr:from>
    <xdr:to>
      <xdr:col>0</xdr:col>
      <xdr:colOff>3870169</xdr:colOff>
      <xdr:row>998</xdr:row>
      <xdr:rowOff>135564</xdr:rowOff>
    </xdr:to>
    <xdr:pic>
      <xdr:nvPicPr>
        <xdr:cNvPr id="82" name="Obrázek 93">
          <a:extLst>
            <a:ext uri="{FF2B5EF4-FFF2-40B4-BE49-F238E27FC236}">
              <a16:creationId xmlns:a16="http://schemas.microsoft.com/office/drawing/2014/main" id="{84F06538-0130-4819-A923-4AA17ACE0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829" y="255793732"/>
          <a:ext cx="1075690" cy="10786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2797962</xdr:colOff>
      <xdr:row>999</xdr:row>
      <xdr:rowOff>175242</xdr:rowOff>
    </xdr:from>
    <xdr:to>
      <xdr:col>1</xdr:col>
      <xdr:colOff>16662</xdr:colOff>
      <xdr:row>1004</xdr:row>
      <xdr:rowOff>39694</xdr:rowOff>
    </xdr:to>
    <xdr:pic>
      <xdr:nvPicPr>
        <xdr:cNvPr id="83" name="Obrázek 94">
          <a:extLst>
            <a:ext uri="{FF2B5EF4-FFF2-40B4-BE49-F238E27FC236}">
              <a16:creationId xmlns:a16="http://schemas.microsoft.com/office/drawing/2014/main" id="{9156D1FE-2884-4216-B167-99B4E676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7962" y="257159742"/>
          <a:ext cx="1143000" cy="11344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2607604</xdr:colOff>
      <xdr:row>1009</xdr:row>
      <xdr:rowOff>11655</xdr:rowOff>
    </xdr:from>
    <xdr:to>
      <xdr:col>0</xdr:col>
      <xdr:colOff>3753144</xdr:colOff>
      <xdr:row>1012</xdr:row>
      <xdr:rowOff>76190</xdr:rowOff>
    </xdr:to>
    <xdr:pic>
      <xdr:nvPicPr>
        <xdr:cNvPr id="84" name="Obrázek 95">
          <a:extLst>
            <a:ext uri="{FF2B5EF4-FFF2-40B4-BE49-F238E27FC236}">
              <a16:creationId xmlns:a16="http://schemas.microsoft.com/office/drawing/2014/main" id="{69BA3825-87BD-46CB-8AE1-5DA4AF9E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7604" y="259536155"/>
          <a:ext cx="1141095" cy="8265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2650147</xdr:colOff>
      <xdr:row>1019</xdr:row>
      <xdr:rowOff>35424</xdr:rowOff>
    </xdr:from>
    <xdr:to>
      <xdr:col>0</xdr:col>
      <xdr:colOff>3788702</xdr:colOff>
      <xdr:row>1021</xdr:row>
      <xdr:rowOff>130443</xdr:rowOff>
    </xdr:to>
    <xdr:pic>
      <xdr:nvPicPr>
        <xdr:cNvPr id="85" name="Obrázek 96">
          <a:extLst>
            <a:ext uri="{FF2B5EF4-FFF2-40B4-BE49-F238E27FC236}">
              <a16:creationId xmlns:a16="http://schemas.microsoft.com/office/drawing/2014/main" id="{BFADB3C2-D8E7-4D4A-966C-CE9F4125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147" y="262099924"/>
          <a:ext cx="1132205" cy="5941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3017861</xdr:colOff>
      <xdr:row>1032</xdr:row>
      <xdr:rowOff>57881</xdr:rowOff>
    </xdr:from>
    <xdr:to>
      <xdr:col>0</xdr:col>
      <xdr:colOff>3712551</xdr:colOff>
      <xdr:row>1035</xdr:row>
      <xdr:rowOff>736</xdr:rowOff>
    </xdr:to>
    <xdr:pic>
      <xdr:nvPicPr>
        <xdr:cNvPr id="86" name="Obrázek 98">
          <a:extLst>
            <a:ext uri="{FF2B5EF4-FFF2-40B4-BE49-F238E27FC236}">
              <a16:creationId xmlns:a16="http://schemas.microsoft.com/office/drawing/2014/main" id="{6C44CD71-BB9D-47DF-80EB-BE221433C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861" y="265424381"/>
          <a:ext cx="694690" cy="7048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2827737</xdr:colOff>
      <xdr:row>1047</xdr:row>
      <xdr:rowOff>49723</xdr:rowOff>
    </xdr:from>
    <xdr:to>
      <xdr:col>0</xdr:col>
      <xdr:colOff>3489510</xdr:colOff>
      <xdr:row>1049</xdr:row>
      <xdr:rowOff>208344</xdr:rowOff>
    </xdr:to>
    <xdr:pic>
      <xdr:nvPicPr>
        <xdr:cNvPr id="87" name="Obrázek 100">
          <a:extLst>
            <a:ext uri="{FF2B5EF4-FFF2-40B4-BE49-F238E27FC236}">
              <a16:creationId xmlns:a16="http://schemas.microsoft.com/office/drawing/2014/main" id="{46BFC551-EC9B-408F-A016-15096F91D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737" y="260425123"/>
          <a:ext cx="673838" cy="6539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2812213</xdr:colOff>
      <xdr:row>1025</xdr:row>
      <xdr:rowOff>126946</xdr:rowOff>
    </xdr:from>
    <xdr:to>
      <xdr:col>0</xdr:col>
      <xdr:colOff>3903155</xdr:colOff>
      <xdr:row>1029</xdr:row>
      <xdr:rowOff>173663</xdr:rowOff>
    </xdr:to>
    <xdr:pic>
      <xdr:nvPicPr>
        <xdr:cNvPr id="88" name="Obrázek 97">
          <a:extLst>
            <a:ext uri="{FF2B5EF4-FFF2-40B4-BE49-F238E27FC236}">
              <a16:creationId xmlns:a16="http://schemas.microsoft.com/office/drawing/2014/main" id="{71862E31-C568-4334-A89F-E1F765635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213" y="263715446"/>
          <a:ext cx="1078242" cy="10690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2639757</xdr:colOff>
      <xdr:row>1036</xdr:row>
      <xdr:rowOff>95250</xdr:rowOff>
    </xdr:from>
    <xdr:to>
      <xdr:col>0</xdr:col>
      <xdr:colOff>3792467</xdr:colOff>
      <xdr:row>1040</xdr:row>
      <xdr:rowOff>226747</xdr:rowOff>
    </xdr:to>
    <xdr:pic>
      <xdr:nvPicPr>
        <xdr:cNvPr id="89" name="Obrázek 99">
          <a:extLst>
            <a:ext uri="{FF2B5EF4-FFF2-40B4-BE49-F238E27FC236}">
              <a16:creationId xmlns:a16="http://schemas.microsoft.com/office/drawing/2014/main" id="{FFCD31B8-072C-4CDB-A267-9937205A8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57" y="263175750"/>
          <a:ext cx="1145090" cy="11112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2447788</xdr:colOff>
      <xdr:row>1041</xdr:row>
      <xdr:rowOff>166688</xdr:rowOff>
    </xdr:from>
    <xdr:to>
      <xdr:col>0</xdr:col>
      <xdr:colOff>3794014</xdr:colOff>
      <xdr:row>1046</xdr:row>
      <xdr:rowOff>78976</xdr:rowOff>
    </xdr:to>
    <xdr:pic>
      <xdr:nvPicPr>
        <xdr:cNvPr id="92" name="Obrázek 105">
          <a:extLst>
            <a:ext uri="{FF2B5EF4-FFF2-40B4-BE49-F238E27FC236}">
              <a16:creationId xmlns:a16="http://schemas.microsoft.com/office/drawing/2014/main" id="{293582AD-4DD3-473F-AC49-853DCE30F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788" y="269355094"/>
          <a:ext cx="1351941" cy="11624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2589472</xdr:colOff>
      <xdr:row>1054</xdr:row>
      <xdr:rowOff>185836</xdr:rowOff>
    </xdr:from>
    <xdr:to>
      <xdr:col>0</xdr:col>
      <xdr:colOff>3714541</xdr:colOff>
      <xdr:row>1059</xdr:row>
      <xdr:rowOff>76429</xdr:rowOff>
    </xdr:to>
    <xdr:pic>
      <xdr:nvPicPr>
        <xdr:cNvPr id="94" name="Obrázek 108">
          <a:extLst>
            <a:ext uri="{FF2B5EF4-FFF2-40B4-BE49-F238E27FC236}">
              <a16:creationId xmlns:a16="http://schemas.microsoft.com/office/drawing/2014/main" id="{04382B9F-32AC-434F-9557-C2D1CBED5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472" y="273124711"/>
          <a:ext cx="1125069" cy="1140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2515348</xdr:colOff>
      <xdr:row>1060</xdr:row>
      <xdr:rowOff>0</xdr:rowOff>
    </xdr:from>
    <xdr:to>
      <xdr:col>0</xdr:col>
      <xdr:colOff>3679303</xdr:colOff>
      <xdr:row>1064</xdr:row>
      <xdr:rowOff>168914</xdr:rowOff>
    </xdr:to>
    <xdr:pic>
      <xdr:nvPicPr>
        <xdr:cNvPr id="95" name="Obrázek 107">
          <a:extLst>
            <a:ext uri="{FF2B5EF4-FFF2-40B4-BE49-F238E27FC236}">
              <a16:creationId xmlns:a16="http://schemas.microsoft.com/office/drawing/2014/main" id="{BE66BCE7-0775-40B3-921A-D9644C87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5348" y="274616841"/>
          <a:ext cx="1173480" cy="11646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2292263</xdr:colOff>
      <xdr:row>1051</xdr:row>
      <xdr:rowOff>200705</xdr:rowOff>
    </xdr:from>
    <xdr:to>
      <xdr:col>0</xdr:col>
      <xdr:colOff>2956473</xdr:colOff>
      <xdr:row>1054</xdr:row>
      <xdr:rowOff>131844</xdr:rowOff>
    </xdr:to>
    <xdr:pic>
      <xdr:nvPicPr>
        <xdr:cNvPr id="96" name="Obrázek 106">
          <a:extLst>
            <a:ext uri="{FF2B5EF4-FFF2-40B4-BE49-F238E27FC236}">
              <a16:creationId xmlns:a16="http://schemas.microsoft.com/office/drawing/2014/main" id="{59832235-4517-4BCE-B293-BD5A1271C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5468">
          <a:off x="2292263" y="267689919"/>
          <a:ext cx="673735" cy="6659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3204234</xdr:colOff>
      <xdr:row>1068</xdr:row>
      <xdr:rowOff>16542</xdr:rowOff>
    </xdr:from>
    <xdr:to>
      <xdr:col>0</xdr:col>
      <xdr:colOff>3716679</xdr:colOff>
      <xdr:row>1070</xdr:row>
      <xdr:rowOff>130978</xdr:rowOff>
    </xdr:to>
    <xdr:pic>
      <xdr:nvPicPr>
        <xdr:cNvPr id="97" name="Obrázek 109">
          <a:extLst>
            <a:ext uri="{FF2B5EF4-FFF2-40B4-BE49-F238E27FC236}">
              <a16:creationId xmlns:a16="http://schemas.microsoft.com/office/drawing/2014/main" id="{F1552DDE-13D3-47DE-BA3D-27E626BD2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4234" y="272649256"/>
          <a:ext cx="518160" cy="6042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2248033</xdr:colOff>
      <xdr:row>1069</xdr:row>
      <xdr:rowOff>13607</xdr:rowOff>
    </xdr:from>
    <xdr:to>
      <xdr:col>0</xdr:col>
      <xdr:colOff>2763653</xdr:colOff>
      <xdr:row>1071</xdr:row>
      <xdr:rowOff>55515</xdr:rowOff>
    </xdr:to>
    <xdr:pic>
      <xdr:nvPicPr>
        <xdr:cNvPr id="98" name="Obrázek 111">
          <a:extLst>
            <a:ext uri="{FF2B5EF4-FFF2-40B4-BE49-F238E27FC236}">
              <a16:creationId xmlns:a16="http://schemas.microsoft.com/office/drawing/2014/main" id="{26BB65B4-FCDC-4112-BF1D-DEEC1D8D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8033" y="272891250"/>
          <a:ext cx="500380" cy="5431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2760224</xdr:colOff>
      <xdr:row>1074</xdr:row>
      <xdr:rowOff>50138</xdr:rowOff>
    </xdr:from>
    <xdr:to>
      <xdr:col>0</xdr:col>
      <xdr:colOff>3487934</xdr:colOff>
      <xdr:row>1077</xdr:row>
      <xdr:rowOff>981</xdr:rowOff>
    </xdr:to>
    <xdr:pic>
      <xdr:nvPicPr>
        <xdr:cNvPr id="99" name="Obrázek 112">
          <a:extLst>
            <a:ext uri="{FF2B5EF4-FFF2-40B4-BE49-F238E27FC236}">
              <a16:creationId xmlns:a16="http://schemas.microsoft.com/office/drawing/2014/main" id="{A490118C-77C3-41C4-BD84-665E415A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0224" y="269093288"/>
          <a:ext cx="722630" cy="6937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2633336</xdr:colOff>
      <xdr:row>1077</xdr:row>
      <xdr:rowOff>76520</xdr:rowOff>
    </xdr:from>
    <xdr:to>
      <xdr:col>0</xdr:col>
      <xdr:colOff>3564881</xdr:colOff>
      <xdr:row>1080</xdr:row>
      <xdr:rowOff>212671</xdr:rowOff>
    </xdr:to>
    <xdr:pic>
      <xdr:nvPicPr>
        <xdr:cNvPr id="100" name="Obrázek 113">
          <a:extLst>
            <a:ext uri="{FF2B5EF4-FFF2-40B4-BE49-F238E27FC236}">
              <a16:creationId xmlns:a16="http://schemas.microsoft.com/office/drawing/2014/main" id="{BF3E549D-2753-4852-B6BB-C807A8ED6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3336" y="269862620"/>
          <a:ext cx="943610" cy="8911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2832987</xdr:colOff>
      <xdr:row>1071</xdr:row>
      <xdr:rowOff>75608</xdr:rowOff>
    </xdr:from>
    <xdr:to>
      <xdr:col>0</xdr:col>
      <xdr:colOff>3449572</xdr:colOff>
      <xdr:row>1073</xdr:row>
      <xdr:rowOff>169895</xdr:rowOff>
    </xdr:to>
    <xdr:pic>
      <xdr:nvPicPr>
        <xdr:cNvPr id="101" name="Obrázek 114">
          <a:extLst>
            <a:ext uri="{FF2B5EF4-FFF2-40B4-BE49-F238E27FC236}">
              <a16:creationId xmlns:a16="http://schemas.microsoft.com/office/drawing/2014/main" id="{04241E17-2658-4AB5-97DB-9D39C911B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987" y="268375808"/>
          <a:ext cx="611505" cy="5895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2477213</xdr:colOff>
      <xdr:row>1154</xdr:row>
      <xdr:rowOff>24915</xdr:rowOff>
    </xdr:from>
    <xdr:to>
      <xdr:col>0</xdr:col>
      <xdr:colOff>3563221</xdr:colOff>
      <xdr:row>1156</xdr:row>
      <xdr:rowOff>228137</xdr:rowOff>
    </xdr:to>
    <xdr:pic>
      <xdr:nvPicPr>
        <xdr:cNvPr id="102" name="Obrázek 115">
          <a:extLst>
            <a:ext uri="{FF2B5EF4-FFF2-40B4-BE49-F238E27FC236}">
              <a16:creationId xmlns:a16="http://schemas.microsoft.com/office/drawing/2014/main" id="{F75E1A68-813B-4410-9FF3-58B1EEDE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7213" y="289403940"/>
          <a:ext cx="1074578" cy="6985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2734720</xdr:colOff>
      <xdr:row>1148</xdr:row>
      <xdr:rowOff>54429</xdr:rowOff>
    </xdr:from>
    <xdr:to>
      <xdr:col>0</xdr:col>
      <xdr:colOff>3674520</xdr:colOff>
      <xdr:row>1150</xdr:row>
      <xdr:rowOff>227535</xdr:rowOff>
    </xdr:to>
    <xdr:pic>
      <xdr:nvPicPr>
        <xdr:cNvPr id="103" name="Obrázek 118">
          <a:extLst>
            <a:ext uri="{FF2B5EF4-FFF2-40B4-BE49-F238E27FC236}">
              <a16:creationId xmlns:a16="http://schemas.microsoft.com/office/drawing/2014/main" id="{27316223-D8C7-4771-952D-EBB6E2D8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4720" y="293478858"/>
          <a:ext cx="934085" cy="6629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2852295</xdr:colOff>
      <xdr:row>1180</xdr:row>
      <xdr:rowOff>57839</xdr:rowOff>
    </xdr:from>
    <xdr:to>
      <xdr:col>0</xdr:col>
      <xdr:colOff>3641600</xdr:colOff>
      <xdr:row>1182</xdr:row>
      <xdr:rowOff>209939</xdr:rowOff>
    </xdr:to>
    <xdr:pic>
      <xdr:nvPicPr>
        <xdr:cNvPr id="105" name="Obrázek 125">
          <a:extLst>
            <a:ext uri="{FF2B5EF4-FFF2-40B4-BE49-F238E27FC236}">
              <a16:creationId xmlns:a16="http://schemas.microsoft.com/office/drawing/2014/main" id="{BE0D7C2A-0396-4261-96F3-9293AEE7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2295" y="309683839"/>
          <a:ext cx="781685" cy="7121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2821499</xdr:colOff>
      <xdr:row>1648</xdr:row>
      <xdr:rowOff>247104</xdr:rowOff>
    </xdr:from>
    <xdr:to>
      <xdr:col>0</xdr:col>
      <xdr:colOff>3771707</xdr:colOff>
      <xdr:row>1652</xdr:row>
      <xdr:rowOff>170142</xdr:rowOff>
    </xdr:to>
    <xdr:pic>
      <xdr:nvPicPr>
        <xdr:cNvPr id="130" name="Obrázek 161">
          <a:extLst>
            <a:ext uri="{FF2B5EF4-FFF2-40B4-BE49-F238E27FC236}">
              <a16:creationId xmlns:a16="http://schemas.microsoft.com/office/drawing/2014/main" id="{382E53D3-21F1-42AF-A426-5DCFECA5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1499" y="432634479"/>
          <a:ext cx="950208" cy="9466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2935997</xdr:colOff>
      <xdr:row>1633</xdr:row>
      <xdr:rowOff>42800</xdr:rowOff>
    </xdr:from>
    <xdr:to>
      <xdr:col>0</xdr:col>
      <xdr:colOff>3883054</xdr:colOff>
      <xdr:row>1637</xdr:row>
      <xdr:rowOff>172089</xdr:rowOff>
    </xdr:to>
    <xdr:pic>
      <xdr:nvPicPr>
        <xdr:cNvPr id="132" name="Obrázek 161">
          <a:extLst>
            <a:ext uri="{FF2B5EF4-FFF2-40B4-BE49-F238E27FC236}">
              <a16:creationId xmlns:a16="http://schemas.microsoft.com/office/drawing/2014/main" id="{E81C1C42-7971-48EF-A541-151058796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997" y="430844943"/>
          <a:ext cx="947057" cy="11558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2837953</xdr:colOff>
      <xdr:row>1597</xdr:row>
      <xdr:rowOff>101204</xdr:rowOff>
    </xdr:from>
    <xdr:to>
      <xdr:col>0</xdr:col>
      <xdr:colOff>3636783</xdr:colOff>
      <xdr:row>1599</xdr:row>
      <xdr:rowOff>207198</xdr:rowOff>
    </xdr:to>
    <xdr:pic>
      <xdr:nvPicPr>
        <xdr:cNvPr id="133" name="Obrázek 162">
          <a:extLst>
            <a:ext uri="{FF2B5EF4-FFF2-40B4-BE49-F238E27FC236}">
              <a16:creationId xmlns:a16="http://schemas.microsoft.com/office/drawing/2014/main" id="{0A5C5066-521A-4B8F-A22F-89B902289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953" y="413991029"/>
          <a:ext cx="798830" cy="6012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2899972</xdr:colOff>
      <xdr:row>1600</xdr:row>
      <xdr:rowOff>141140</xdr:rowOff>
    </xdr:from>
    <xdr:to>
      <xdr:col>0</xdr:col>
      <xdr:colOff>3901957</xdr:colOff>
      <xdr:row>1602</xdr:row>
      <xdr:rowOff>151619</xdr:rowOff>
    </xdr:to>
    <xdr:pic>
      <xdr:nvPicPr>
        <xdr:cNvPr id="134" name="Obrázek 163">
          <a:extLst>
            <a:ext uri="{FF2B5EF4-FFF2-40B4-BE49-F238E27FC236}">
              <a16:creationId xmlns:a16="http://schemas.microsoft.com/office/drawing/2014/main" id="{1CE90009-C5AF-4550-ABCF-DD5FF2B3C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9972" y="414773915"/>
          <a:ext cx="820057" cy="5057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2761721</xdr:colOff>
      <xdr:row>1609</xdr:row>
      <xdr:rowOff>157823</xdr:rowOff>
    </xdr:from>
    <xdr:to>
      <xdr:col>0</xdr:col>
      <xdr:colOff>3540866</xdr:colOff>
      <xdr:row>1611</xdr:row>
      <xdr:rowOff>210525</xdr:rowOff>
    </xdr:to>
    <xdr:pic>
      <xdr:nvPicPr>
        <xdr:cNvPr id="135" name="Obrázek 165">
          <a:extLst>
            <a:ext uri="{FF2B5EF4-FFF2-40B4-BE49-F238E27FC236}">
              <a16:creationId xmlns:a16="http://schemas.microsoft.com/office/drawing/2014/main" id="{FD688EF9-DE24-4F0A-BA94-30D737858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1721" y="416276498"/>
          <a:ext cx="779145" cy="5429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2852613</xdr:colOff>
      <xdr:row>1615</xdr:row>
      <xdr:rowOff>16579</xdr:rowOff>
    </xdr:from>
    <xdr:to>
      <xdr:col>0</xdr:col>
      <xdr:colOff>3693988</xdr:colOff>
      <xdr:row>1617</xdr:row>
      <xdr:rowOff>211665</xdr:rowOff>
    </xdr:to>
    <xdr:pic>
      <xdr:nvPicPr>
        <xdr:cNvPr id="136" name="Obrázek 168">
          <a:extLst>
            <a:ext uri="{FF2B5EF4-FFF2-40B4-BE49-F238E27FC236}">
              <a16:creationId xmlns:a16="http://schemas.microsoft.com/office/drawing/2014/main" id="{A8CE13B9-A5FE-4AA6-91D8-63AADAE4B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2613" y="417564004"/>
          <a:ext cx="841375" cy="6903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3068750</xdr:colOff>
      <xdr:row>1618</xdr:row>
      <xdr:rowOff>124340</xdr:rowOff>
    </xdr:from>
    <xdr:to>
      <xdr:col>0</xdr:col>
      <xdr:colOff>3562780</xdr:colOff>
      <xdr:row>1620</xdr:row>
      <xdr:rowOff>167882</xdr:rowOff>
    </xdr:to>
    <xdr:pic>
      <xdr:nvPicPr>
        <xdr:cNvPr id="137" name="Obrázek 166">
          <a:extLst>
            <a:ext uri="{FF2B5EF4-FFF2-40B4-BE49-F238E27FC236}">
              <a16:creationId xmlns:a16="http://schemas.microsoft.com/office/drawing/2014/main" id="{0176FD54-4EFE-41D0-A2B3-9F49ACE2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8750" y="418414715"/>
          <a:ext cx="480060" cy="53312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2440988</xdr:colOff>
      <xdr:row>1618</xdr:row>
      <xdr:rowOff>67537</xdr:rowOff>
    </xdr:from>
    <xdr:to>
      <xdr:col>0</xdr:col>
      <xdr:colOff>2913428</xdr:colOff>
      <xdr:row>1621</xdr:row>
      <xdr:rowOff>20147</xdr:rowOff>
    </xdr:to>
    <xdr:pic>
      <xdr:nvPicPr>
        <xdr:cNvPr id="138" name="Obrázek 167">
          <a:extLst>
            <a:ext uri="{FF2B5EF4-FFF2-40B4-BE49-F238E27FC236}">
              <a16:creationId xmlns:a16="http://schemas.microsoft.com/office/drawing/2014/main" id="{E3F15BE6-A499-4BD9-9D02-433EF4618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0988" y="418357912"/>
          <a:ext cx="486410" cy="687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2824126</xdr:colOff>
      <xdr:row>1612</xdr:row>
      <xdr:rowOff>87413</xdr:rowOff>
    </xdr:from>
    <xdr:to>
      <xdr:col>0</xdr:col>
      <xdr:colOff>3616606</xdr:colOff>
      <xdr:row>1615</xdr:row>
      <xdr:rowOff>343</xdr:rowOff>
    </xdr:to>
    <xdr:pic>
      <xdr:nvPicPr>
        <xdr:cNvPr id="139" name="Obrázek 169">
          <a:extLst>
            <a:ext uri="{FF2B5EF4-FFF2-40B4-BE49-F238E27FC236}">
              <a16:creationId xmlns:a16="http://schemas.microsoft.com/office/drawing/2014/main" id="{9A6BB2C7-3C76-4054-893D-0CEF103E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4126" y="416949038"/>
          <a:ext cx="792480" cy="5800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2389220</xdr:colOff>
      <xdr:row>2121</xdr:row>
      <xdr:rowOff>0</xdr:rowOff>
    </xdr:from>
    <xdr:to>
      <xdr:col>0</xdr:col>
      <xdr:colOff>3390061</xdr:colOff>
      <xdr:row>2123</xdr:row>
      <xdr:rowOff>211965</xdr:rowOff>
    </xdr:to>
    <xdr:pic>
      <xdr:nvPicPr>
        <xdr:cNvPr id="152" name="Obrázek 182">
          <a:extLst>
            <a:ext uri="{FF2B5EF4-FFF2-40B4-BE49-F238E27FC236}">
              <a16:creationId xmlns:a16="http://schemas.microsoft.com/office/drawing/2014/main" id="{2E7EFB17-0F45-4723-A0F7-0C9D0C888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220" y="539517535"/>
          <a:ext cx="1000841" cy="7144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2213665</xdr:colOff>
      <xdr:row>2181</xdr:row>
      <xdr:rowOff>33782</xdr:rowOff>
    </xdr:from>
    <xdr:to>
      <xdr:col>0</xdr:col>
      <xdr:colOff>3449052</xdr:colOff>
      <xdr:row>2185</xdr:row>
      <xdr:rowOff>21056</xdr:rowOff>
    </xdr:to>
    <xdr:pic>
      <xdr:nvPicPr>
        <xdr:cNvPr id="153" name="Obrázek 183">
          <a:extLst>
            <a:ext uri="{FF2B5EF4-FFF2-40B4-BE49-F238E27FC236}">
              <a16:creationId xmlns:a16="http://schemas.microsoft.com/office/drawing/2014/main" id="{8CE2B317-4BC1-4CAD-9CA9-8418063F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3665" y="557055782"/>
          <a:ext cx="1223957" cy="9994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2549003</xdr:colOff>
      <xdr:row>2143</xdr:row>
      <xdr:rowOff>223972</xdr:rowOff>
    </xdr:from>
    <xdr:to>
      <xdr:col>0</xdr:col>
      <xdr:colOff>3582041</xdr:colOff>
      <xdr:row>2146</xdr:row>
      <xdr:rowOff>188547</xdr:rowOff>
    </xdr:to>
    <xdr:pic>
      <xdr:nvPicPr>
        <xdr:cNvPr id="154" name="Obrázek 184">
          <a:extLst>
            <a:ext uri="{FF2B5EF4-FFF2-40B4-BE49-F238E27FC236}">
              <a16:creationId xmlns:a16="http://schemas.microsoft.com/office/drawing/2014/main" id="{41F728C3-F4B2-47F6-84E5-EEE00E971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003" y="547744785"/>
          <a:ext cx="1033038" cy="714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2411554</xdr:colOff>
      <xdr:row>2124</xdr:row>
      <xdr:rowOff>95250</xdr:rowOff>
    </xdr:from>
    <xdr:to>
      <xdr:col>0</xdr:col>
      <xdr:colOff>3483895</xdr:colOff>
      <xdr:row>2127</xdr:row>
      <xdr:rowOff>20968</xdr:rowOff>
    </xdr:to>
    <xdr:pic>
      <xdr:nvPicPr>
        <xdr:cNvPr id="155" name="Obrázek 185">
          <a:extLst>
            <a:ext uri="{FF2B5EF4-FFF2-40B4-BE49-F238E27FC236}">
              <a16:creationId xmlns:a16="http://schemas.microsoft.com/office/drawing/2014/main" id="{C1C49081-3EA5-4299-AE7F-00E47904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1554" y="550957750"/>
          <a:ext cx="1062816" cy="693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2490672</xdr:colOff>
      <xdr:row>2174</xdr:row>
      <xdr:rowOff>85725</xdr:rowOff>
    </xdr:from>
    <xdr:to>
      <xdr:col>0</xdr:col>
      <xdr:colOff>3428567</xdr:colOff>
      <xdr:row>2178</xdr:row>
      <xdr:rowOff>94120</xdr:rowOff>
    </xdr:to>
    <xdr:pic>
      <xdr:nvPicPr>
        <xdr:cNvPr id="156" name="Obrázek 186">
          <a:extLst>
            <a:ext uri="{FF2B5EF4-FFF2-40B4-BE49-F238E27FC236}">
              <a16:creationId xmlns:a16="http://schemas.microsoft.com/office/drawing/2014/main" id="{454D90C7-3470-483B-9FAE-B9278993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0672" y="555357506"/>
          <a:ext cx="937895" cy="10199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2403593</xdr:colOff>
      <xdr:row>2166</xdr:row>
      <xdr:rowOff>185714</xdr:rowOff>
    </xdr:from>
    <xdr:to>
      <xdr:col>0</xdr:col>
      <xdr:colOff>3411494</xdr:colOff>
      <xdr:row>2171</xdr:row>
      <xdr:rowOff>3703</xdr:rowOff>
    </xdr:to>
    <xdr:pic>
      <xdr:nvPicPr>
        <xdr:cNvPr id="157" name="Obrázek 187">
          <a:extLst>
            <a:ext uri="{FF2B5EF4-FFF2-40B4-BE49-F238E27FC236}">
              <a16:creationId xmlns:a16="http://schemas.microsoft.com/office/drawing/2014/main" id="{D1FD864D-5230-436A-A977-17A61AF5B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593" y="553457245"/>
          <a:ext cx="1002821" cy="10592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2374872</xdr:colOff>
      <xdr:row>2160</xdr:row>
      <xdr:rowOff>176373</xdr:rowOff>
    </xdr:from>
    <xdr:to>
      <xdr:col>0</xdr:col>
      <xdr:colOff>3526988</xdr:colOff>
      <xdr:row>2163</xdr:row>
      <xdr:rowOff>94367</xdr:rowOff>
    </xdr:to>
    <xdr:pic>
      <xdr:nvPicPr>
        <xdr:cNvPr id="158" name="Obrázek 188">
          <a:extLst>
            <a:ext uri="{FF2B5EF4-FFF2-40B4-BE49-F238E27FC236}">
              <a16:creationId xmlns:a16="http://schemas.microsoft.com/office/drawing/2014/main" id="{08F96358-DED7-405F-94B7-9EC458FF7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872" y="551947717"/>
          <a:ext cx="1164181" cy="6795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2375340</xdr:colOff>
      <xdr:row>2154</xdr:row>
      <xdr:rowOff>171450</xdr:rowOff>
    </xdr:from>
    <xdr:to>
      <xdr:col>0</xdr:col>
      <xdr:colOff>3540238</xdr:colOff>
      <xdr:row>2157</xdr:row>
      <xdr:rowOff>97957</xdr:rowOff>
    </xdr:to>
    <xdr:pic>
      <xdr:nvPicPr>
        <xdr:cNvPr id="159" name="Obrázek 189">
          <a:extLst>
            <a:ext uri="{FF2B5EF4-FFF2-40B4-BE49-F238E27FC236}">
              <a16:creationId xmlns:a16="http://schemas.microsoft.com/office/drawing/2014/main" id="{17995EA3-2504-4662-922E-0682D973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340" y="550442606"/>
          <a:ext cx="1164898" cy="6766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2287410</xdr:colOff>
      <xdr:row>2148</xdr:row>
      <xdr:rowOff>95250</xdr:rowOff>
    </xdr:from>
    <xdr:to>
      <xdr:col>0</xdr:col>
      <xdr:colOff>3409103</xdr:colOff>
      <xdr:row>2152</xdr:row>
      <xdr:rowOff>172119</xdr:rowOff>
    </xdr:to>
    <xdr:pic>
      <xdr:nvPicPr>
        <xdr:cNvPr id="160" name="Obrázek 190">
          <a:extLst>
            <a:ext uri="{FF2B5EF4-FFF2-40B4-BE49-F238E27FC236}">
              <a16:creationId xmlns:a16="http://schemas.microsoft.com/office/drawing/2014/main" id="{87880E0B-4111-4FC6-AFCF-AABA9CE3D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410" y="548866219"/>
          <a:ext cx="1133123" cy="10769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2413389</xdr:colOff>
      <xdr:row>2128</xdr:row>
      <xdr:rowOff>112185</xdr:rowOff>
    </xdr:from>
    <xdr:to>
      <xdr:col>0</xdr:col>
      <xdr:colOff>3564432</xdr:colOff>
      <xdr:row>2131</xdr:row>
      <xdr:rowOff>95437</xdr:rowOff>
    </xdr:to>
    <xdr:pic>
      <xdr:nvPicPr>
        <xdr:cNvPr id="161" name="Obrázek 191">
          <a:extLst>
            <a:ext uri="{FF2B5EF4-FFF2-40B4-BE49-F238E27FC236}">
              <a16:creationId xmlns:a16="http://schemas.microsoft.com/office/drawing/2014/main" id="{A49F11D2-DC0E-4979-8861-6D6457A3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389" y="551990685"/>
          <a:ext cx="1163108" cy="7452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2290412</xdr:colOff>
      <xdr:row>2139</xdr:row>
      <xdr:rowOff>102393</xdr:rowOff>
    </xdr:from>
    <xdr:to>
      <xdr:col>0</xdr:col>
      <xdr:colOff>3449076</xdr:colOff>
      <xdr:row>2142</xdr:row>
      <xdr:rowOff>93213</xdr:rowOff>
    </xdr:to>
    <xdr:pic>
      <xdr:nvPicPr>
        <xdr:cNvPr id="162" name="Obrázek 192">
          <a:extLst>
            <a:ext uri="{FF2B5EF4-FFF2-40B4-BE49-F238E27FC236}">
              <a16:creationId xmlns:a16="http://schemas.microsoft.com/office/drawing/2014/main" id="{86EECCD6-25DF-4DA0-B06E-8DB1ED12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0412" y="546623081"/>
          <a:ext cx="1153584" cy="7409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2381433</xdr:colOff>
      <xdr:row>2132</xdr:row>
      <xdr:rowOff>182130</xdr:rowOff>
    </xdr:from>
    <xdr:to>
      <xdr:col>0</xdr:col>
      <xdr:colOff>3524010</xdr:colOff>
      <xdr:row>2137</xdr:row>
      <xdr:rowOff>58292</xdr:rowOff>
    </xdr:to>
    <xdr:pic>
      <xdr:nvPicPr>
        <xdr:cNvPr id="163" name="Obrázek 193">
          <a:extLst>
            <a:ext uri="{FF2B5EF4-FFF2-40B4-BE49-F238E27FC236}">
              <a16:creationId xmlns:a16="http://schemas.microsoft.com/office/drawing/2014/main" id="{25614557-5A29-42F9-9EC2-4C8AAEC1D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33" y="553076630"/>
          <a:ext cx="1142577" cy="1134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2362597</xdr:colOff>
      <xdr:row>2232</xdr:row>
      <xdr:rowOff>44798</xdr:rowOff>
    </xdr:from>
    <xdr:to>
      <xdr:col>0</xdr:col>
      <xdr:colOff>3524460</xdr:colOff>
      <xdr:row>2236</xdr:row>
      <xdr:rowOff>211360</xdr:rowOff>
    </xdr:to>
    <xdr:pic>
      <xdr:nvPicPr>
        <xdr:cNvPr id="164" name="Obrázek 194">
          <a:extLst>
            <a:ext uri="{FF2B5EF4-FFF2-40B4-BE49-F238E27FC236}">
              <a16:creationId xmlns:a16="http://schemas.microsoft.com/office/drawing/2014/main" id="{AABF9FB3-905C-4463-BC00-CD6748D23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597" y="543541298"/>
          <a:ext cx="1150433" cy="11139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2185421</xdr:colOff>
      <xdr:row>2206</xdr:row>
      <xdr:rowOff>34731</xdr:rowOff>
    </xdr:from>
    <xdr:to>
      <xdr:col>0</xdr:col>
      <xdr:colOff>3336410</xdr:colOff>
      <xdr:row>2209</xdr:row>
      <xdr:rowOff>41079</xdr:rowOff>
    </xdr:to>
    <xdr:pic>
      <xdr:nvPicPr>
        <xdr:cNvPr id="166" name="Obrázek 196">
          <a:extLst>
            <a:ext uri="{FF2B5EF4-FFF2-40B4-BE49-F238E27FC236}">
              <a16:creationId xmlns:a16="http://schemas.microsoft.com/office/drawing/2014/main" id="{163FC27C-C529-4FC9-B31C-C066CA62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421" y="563307512"/>
          <a:ext cx="1156704" cy="7564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2426530</xdr:colOff>
      <xdr:row>2188</xdr:row>
      <xdr:rowOff>138509</xdr:rowOff>
    </xdr:from>
    <xdr:to>
      <xdr:col>0</xdr:col>
      <xdr:colOff>3294389</xdr:colOff>
      <xdr:row>2194</xdr:row>
      <xdr:rowOff>17481</xdr:rowOff>
    </xdr:to>
    <xdr:pic>
      <xdr:nvPicPr>
        <xdr:cNvPr id="168" name="Obrázek 198">
          <a:extLst>
            <a:ext uri="{FF2B5EF4-FFF2-40B4-BE49-F238E27FC236}">
              <a16:creationId xmlns:a16="http://schemas.microsoft.com/office/drawing/2014/main" id="{36EDD982-DF70-4C5E-8D47-8143B06FD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530" y="558910728"/>
          <a:ext cx="879289" cy="13791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2326708</xdr:colOff>
      <xdr:row>2198</xdr:row>
      <xdr:rowOff>180688</xdr:rowOff>
    </xdr:from>
    <xdr:to>
      <xdr:col>0</xdr:col>
      <xdr:colOff>3450870</xdr:colOff>
      <xdr:row>2202</xdr:row>
      <xdr:rowOff>132727</xdr:rowOff>
    </xdr:to>
    <xdr:pic>
      <xdr:nvPicPr>
        <xdr:cNvPr id="169" name="Obrázek 199">
          <a:extLst>
            <a:ext uri="{FF2B5EF4-FFF2-40B4-BE49-F238E27FC236}">
              <a16:creationId xmlns:a16="http://schemas.microsoft.com/office/drawing/2014/main" id="{CBEBD32E-F7F0-4615-B68F-287AAB275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6708" y="561453219"/>
          <a:ext cx="1127337" cy="9572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2426435</xdr:colOff>
      <xdr:row>2243</xdr:row>
      <xdr:rowOff>177294</xdr:rowOff>
    </xdr:from>
    <xdr:to>
      <xdr:col>0</xdr:col>
      <xdr:colOff>3565360</xdr:colOff>
      <xdr:row>2247</xdr:row>
      <xdr:rowOff>92931</xdr:rowOff>
    </xdr:to>
    <xdr:pic>
      <xdr:nvPicPr>
        <xdr:cNvPr id="171" name="Obrázek 201">
          <a:extLst>
            <a:ext uri="{FF2B5EF4-FFF2-40B4-BE49-F238E27FC236}">
              <a16:creationId xmlns:a16="http://schemas.microsoft.com/office/drawing/2014/main" id="{701D8378-2224-4F36-AD43-486EA69C1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435" y="572701232"/>
          <a:ext cx="1150990" cy="9062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2261487</xdr:colOff>
      <xdr:row>2237</xdr:row>
      <xdr:rowOff>165621</xdr:rowOff>
    </xdr:from>
    <xdr:to>
      <xdr:col>0</xdr:col>
      <xdr:colOff>3410625</xdr:colOff>
      <xdr:row>2241</xdr:row>
      <xdr:rowOff>56396</xdr:rowOff>
    </xdr:to>
    <xdr:pic>
      <xdr:nvPicPr>
        <xdr:cNvPr id="172" name="Obrázek 202">
          <a:extLst>
            <a:ext uri="{FF2B5EF4-FFF2-40B4-BE49-F238E27FC236}">
              <a16:creationId xmlns:a16="http://schemas.microsoft.com/office/drawing/2014/main" id="{C95C058C-B460-4573-ABDB-9CC4FF7F9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1487" y="544852746"/>
          <a:ext cx="1144058" cy="8508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2188145</xdr:colOff>
      <xdr:row>2210</xdr:row>
      <xdr:rowOff>163152</xdr:rowOff>
    </xdr:from>
    <xdr:to>
      <xdr:col>0</xdr:col>
      <xdr:colOff>3330481</xdr:colOff>
      <xdr:row>2213</xdr:row>
      <xdr:rowOff>169600</xdr:rowOff>
    </xdr:to>
    <xdr:pic>
      <xdr:nvPicPr>
        <xdr:cNvPr id="173" name="Obrázek 203">
          <a:extLst>
            <a:ext uri="{FF2B5EF4-FFF2-40B4-BE49-F238E27FC236}">
              <a16:creationId xmlns:a16="http://schemas.microsoft.com/office/drawing/2014/main" id="{BBC3E6CB-E49B-442F-B34F-782231E5A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145" y="564436058"/>
          <a:ext cx="1136621" cy="7679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2459523</xdr:colOff>
      <xdr:row>2227</xdr:row>
      <xdr:rowOff>111570</xdr:rowOff>
    </xdr:from>
    <xdr:to>
      <xdr:col>0</xdr:col>
      <xdr:colOff>3601435</xdr:colOff>
      <xdr:row>2231</xdr:row>
      <xdr:rowOff>54295</xdr:rowOff>
    </xdr:to>
    <xdr:pic>
      <xdr:nvPicPr>
        <xdr:cNvPr id="174" name="Obrázek 204">
          <a:extLst>
            <a:ext uri="{FF2B5EF4-FFF2-40B4-BE49-F238E27FC236}">
              <a16:creationId xmlns:a16="http://schemas.microsoft.com/office/drawing/2014/main" id="{89AEE646-D127-4753-BB43-C771CD76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523" y="568635008"/>
          <a:ext cx="1141912" cy="9307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2666634</xdr:colOff>
      <xdr:row>2116</xdr:row>
      <xdr:rowOff>109215</xdr:rowOff>
    </xdr:from>
    <xdr:to>
      <xdr:col>0</xdr:col>
      <xdr:colOff>3389264</xdr:colOff>
      <xdr:row>2119</xdr:row>
      <xdr:rowOff>92611</xdr:rowOff>
    </xdr:to>
    <xdr:pic>
      <xdr:nvPicPr>
        <xdr:cNvPr id="175" name="Obrázek 205">
          <a:extLst>
            <a:ext uri="{FF2B5EF4-FFF2-40B4-BE49-F238E27FC236}">
              <a16:creationId xmlns:a16="http://schemas.microsoft.com/office/drawing/2014/main" id="{5B287901-E82A-4A5E-B361-CDBE19D7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634" y="538109790"/>
          <a:ext cx="722630" cy="72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2340913</xdr:colOff>
      <xdr:row>2257</xdr:row>
      <xdr:rowOff>69389</xdr:rowOff>
    </xdr:from>
    <xdr:to>
      <xdr:col>0</xdr:col>
      <xdr:colOff>3502421</xdr:colOff>
      <xdr:row>2260</xdr:row>
      <xdr:rowOff>169735</xdr:rowOff>
    </xdr:to>
    <xdr:pic>
      <xdr:nvPicPr>
        <xdr:cNvPr id="176" name="Obrázek 206">
          <a:extLst>
            <a:ext uri="{FF2B5EF4-FFF2-40B4-BE49-F238E27FC236}">
              <a16:creationId xmlns:a16="http://schemas.microsoft.com/office/drawing/2014/main" id="{3127664D-4794-4573-B623-452E0CDC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913" y="588095264"/>
          <a:ext cx="1161508" cy="8432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2248376</xdr:colOff>
      <xdr:row>2251</xdr:row>
      <xdr:rowOff>92534</xdr:rowOff>
    </xdr:from>
    <xdr:to>
      <xdr:col>0</xdr:col>
      <xdr:colOff>3412095</xdr:colOff>
      <xdr:row>2255</xdr:row>
      <xdr:rowOff>133988</xdr:rowOff>
    </xdr:to>
    <xdr:pic>
      <xdr:nvPicPr>
        <xdr:cNvPr id="177" name="Obrázek 207">
          <a:extLst>
            <a:ext uri="{FF2B5EF4-FFF2-40B4-BE49-F238E27FC236}">
              <a16:creationId xmlns:a16="http://schemas.microsoft.com/office/drawing/2014/main" id="{74C986D1-9DD9-42D4-BFA1-68A5C9C0E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8376" y="586632509"/>
          <a:ext cx="1163719" cy="1026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2194405</xdr:colOff>
      <xdr:row>2274</xdr:row>
      <xdr:rowOff>127341</xdr:rowOff>
    </xdr:from>
    <xdr:to>
      <xdr:col>0</xdr:col>
      <xdr:colOff>3372186</xdr:colOff>
      <xdr:row>2277</xdr:row>
      <xdr:rowOff>150640</xdr:rowOff>
    </xdr:to>
    <xdr:pic>
      <xdr:nvPicPr>
        <xdr:cNvPr id="178" name="Obrázek 208">
          <a:extLst>
            <a:ext uri="{FF2B5EF4-FFF2-40B4-BE49-F238E27FC236}">
              <a16:creationId xmlns:a16="http://schemas.microsoft.com/office/drawing/2014/main" id="{0CA8D294-BF97-4051-BCEF-98033730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405" y="592115616"/>
          <a:ext cx="1172701" cy="7662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2043449</xdr:colOff>
      <xdr:row>2279</xdr:row>
      <xdr:rowOff>17181</xdr:rowOff>
    </xdr:from>
    <xdr:to>
      <xdr:col>0</xdr:col>
      <xdr:colOff>3197961</xdr:colOff>
      <xdr:row>2282</xdr:row>
      <xdr:rowOff>22524</xdr:rowOff>
    </xdr:to>
    <xdr:pic>
      <xdr:nvPicPr>
        <xdr:cNvPr id="179" name="Obrázek 210">
          <a:extLst>
            <a:ext uri="{FF2B5EF4-FFF2-40B4-BE49-F238E27FC236}">
              <a16:creationId xmlns:a16="http://schemas.microsoft.com/office/drawing/2014/main" id="{6A454C57-3932-4B9F-AEBE-693BF75DB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449" y="593243706"/>
          <a:ext cx="1154512" cy="7603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2168054</xdr:colOff>
      <xdr:row>2283</xdr:row>
      <xdr:rowOff>0</xdr:rowOff>
    </xdr:from>
    <xdr:to>
      <xdr:col>0</xdr:col>
      <xdr:colOff>3334997</xdr:colOff>
      <xdr:row>2290</xdr:row>
      <xdr:rowOff>174616</xdr:rowOff>
    </xdr:to>
    <xdr:pic>
      <xdr:nvPicPr>
        <xdr:cNvPr id="180" name="Obrázek 212">
          <a:extLst>
            <a:ext uri="{FF2B5EF4-FFF2-40B4-BE49-F238E27FC236}">
              <a16:creationId xmlns:a16="http://schemas.microsoft.com/office/drawing/2014/main" id="{E7765AFC-21AF-49C6-9E71-152B2D811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054" y="594441289"/>
          <a:ext cx="1161863" cy="19114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2544441</xdr:colOff>
      <xdr:row>211</xdr:row>
      <xdr:rowOff>33169</xdr:rowOff>
    </xdr:from>
    <xdr:to>
      <xdr:col>0</xdr:col>
      <xdr:colOff>3655691</xdr:colOff>
      <xdr:row>214</xdr:row>
      <xdr:rowOff>333</xdr:rowOff>
    </xdr:to>
    <xdr:pic>
      <xdr:nvPicPr>
        <xdr:cNvPr id="185" name="Obrázek 2">
          <a:extLst>
            <a:ext uri="{FF2B5EF4-FFF2-40B4-BE49-F238E27FC236}">
              <a16:creationId xmlns:a16="http://schemas.microsoft.com/office/drawing/2014/main" id="{43E82243-BB7A-485C-B8FE-E76E5A1A3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441" y="54687619"/>
          <a:ext cx="1111250" cy="710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2785334</xdr:colOff>
      <xdr:row>208</xdr:row>
      <xdr:rowOff>30480</xdr:rowOff>
    </xdr:from>
    <xdr:to>
      <xdr:col>0</xdr:col>
      <xdr:colOff>3448909</xdr:colOff>
      <xdr:row>210</xdr:row>
      <xdr:rowOff>226063</xdr:rowOff>
    </xdr:to>
    <xdr:pic>
      <xdr:nvPicPr>
        <xdr:cNvPr id="186" name="Obrázek 3">
          <a:extLst>
            <a:ext uri="{FF2B5EF4-FFF2-40B4-BE49-F238E27FC236}">
              <a16:creationId xmlns:a16="http://schemas.microsoft.com/office/drawing/2014/main" id="{BF398AF9-0697-4B14-8CF2-077E360AD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5334" y="53941980"/>
          <a:ext cx="658495" cy="690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2812567</xdr:colOff>
      <xdr:row>883</xdr:row>
      <xdr:rowOff>216141</xdr:rowOff>
    </xdr:from>
    <xdr:to>
      <xdr:col>0</xdr:col>
      <xdr:colOff>3794277</xdr:colOff>
      <xdr:row>887</xdr:row>
      <xdr:rowOff>191382</xdr:rowOff>
    </xdr:to>
    <xdr:pic>
      <xdr:nvPicPr>
        <xdr:cNvPr id="187" name="Obrázek 224">
          <a:extLst>
            <a:ext uri="{FF2B5EF4-FFF2-40B4-BE49-F238E27FC236}">
              <a16:creationId xmlns:a16="http://schemas.microsoft.com/office/drawing/2014/main" id="{7A685E30-73AA-4C3F-AEAA-D8E363D7B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567" y="227228641"/>
          <a:ext cx="984250" cy="991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2399615</xdr:colOff>
      <xdr:row>849</xdr:row>
      <xdr:rowOff>186349</xdr:rowOff>
    </xdr:from>
    <xdr:to>
      <xdr:col>0</xdr:col>
      <xdr:colOff>3579445</xdr:colOff>
      <xdr:row>854</xdr:row>
      <xdr:rowOff>93455</xdr:rowOff>
    </xdr:to>
    <xdr:pic>
      <xdr:nvPicPr>
        <xdr:cNvPr id="189" name="Obrázek 227">
          <a:extLst>
            <a:ext uri="{FF2B5EF4-FFF2-40B4-BE49-F238E27FC236}">
              <a16:creationId xmlns:a16="http://schemas.microsoft.com/office/drawing/2014/main" id="{6A48EFD2-D1B9-4A9A-9C57-5BC9325D6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615" y="208059949"/>
          <a:ext cx="1179830" cy="1145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2781718</xdr:colOff>
      <xdr:row>1049</xdr:row>
      <xdr:rowOff>90639</xdr:rowOff>
    </xdr:from>
    <xdr:to>
      <xdr:col>0</xdr:col>
      <xdr:colOff>3694072</xdr:colOff>
      <xdr:row>1052</xdr:row>
      <xdr:rowOff>169260</xdr:rowOff>
    </xdr:to>
    <xdr:pic>
      <xdr:nvPicPr>
        <xdr:cNvPr id="190" name="Obrázek 6">
          <a:extLst>
            <a:ext uri="{FF2B5EF4-FFF2-40B4-BE49-F238E27FC236}">
              <a16:creationId xmlns:a16="http://schemas.microsoft.com/office/drawing/2014/main" id="{92D854BB-352A-4F6D-BA8B-992EF975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718" y="261208989"/>
          <a:ext cx="912354" cy="82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2916702</xdr:colOff>
      <xdr:row>1603</xdr:row>
      <xdr:rowOff>93561</xdr:rowOff>
    </xdr:from>
    <xdr:to>
      <xdr:col>0</xdr:col>
      <xdr:colOff>3655842</xdr:colOff>
      <xdr:row>1605</xdr:row>
      <xdr:rowOff>131661</xdr:rowOff>
    </xdr:to>
    <xdr:pic>
      <xdr:nvPicPr>
        <xdr:cNvPr id="191" name="Obrázek 4">
          <a:extLst>
            <a:ext uri="{FF2B5EF4-FFF2-40B4-BE49-F238E27FC236}">
              <a16:creationId xmlns:a16="http://schemas.microsoft.com/office/drawing/2014/main" id="{631D9F8F-39F7-47BD-81BF-EAC6ECD2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6702" y="415469286"/>
          <a:ext cx="739140" cy="5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2802431</xdr:colOff>
      <xdr:row>204</xdr:row>
      <xdr:rowOff>27277</xdr:rowOff>
    </xdr:from>
    <xdr:to>
      <xdr:col>0</xdr:col>
      <xdr:colOff>3445686</xdr:colOff>
      <xdr:row>206</xdr:row>
      <xdr:rowOff>207617</xdr:rowOff>
    </xdr:to>
    <xdr:pic>
      <xdr:nvPicPr>
        <xdr:cNvPr id="192" name="Obrázek 2">
          <a:extLst>
            <a:ext uri="{FF2B5EF4-FFF2-40B4-BE49-F238E27FC236}">
              <a16:creationId xmlns:a16="http://schemas.microsoft.com/office/drawing/2014/main" id="{81E974C3-9270-4D55-A667-42A1AE4F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2431" y="53195827"/>
          <a:ext cx="643255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1969558</xdr:colOff>
      <xdr:row>1774</xdr:row>
      <xdr:rowOff>196749</xdr:rowOff>
    </xdr:from>
    <xdr:to>
      <xdr:col>0</xdr:col>
      <xdr:colOff>3883402</xdr:colOff>
      <xdr:row>1781</xdr:row>
      <xdr:rowOff>641</xdr:rowOff>
    </xdr:to>
    <xdr:pic>
      <xdr:nvPicPr>
        <xdr:cNvPr id="207" name="Obrázek 206">
          <a:extLst>
            <a:ext uri="{FF2B5EF4-FFF2-40B4-BE49-F238E27FC236}">
              <a16:creationId xmlns:a16="http://schemas.microsoft.com/office/drawing/2014/main" id="{8FCF6412-C595-4A08-939B-F5792D0B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558" y="452605674"/>
          <a:ext cx="1737631" cy="1537441"/>
        </a:xfrm>
        <a:prstGeom prst="rect">
          <a:avLst/>
        </a:prstGeom>
      </xdr:spPr>
    </xdr:pic>
    <xdr:clientData/>
  </xdr:twoCellAnchor>
  <xdr:twoCellAnchor editAs="oneCell">
    <xdr:from>
      <xdr:col>0</xdr:col>
      <xdr:colOff>1847850</xdr:colOff>
      <xdr:row>1793</xdr:row>
      <xdr:rowOff>85725</xdr:rowOff>
    </xdr:from>
    <xdr:to>
      <xdr:col>0</xdr:col>
      <xdr:colOff>3883121</xdr:colOff>
      <xdr:row>1799</xdr:row>
      <xdr:rowOff>191991</xdr:rowOff>
    </xdr:to>
    <xdr:pic>
      <xdr:nvPicPr>
        <xdr:cNvPr id="208" name="Obrázek 207">
          <a:extLst>
            <a:ext uri="{FF2B5EF4-FFF2-40B4-BE49-F238E27FC236}">
              <a16:creationId xmlns:a16="http://schemas.microsoft.com/office/drawing/2014/main" id="{B721E2CF-BBC6-4860-AAFD-6EE37B97A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457447650"/>
          <a:ext cx="1859058" cy="1592162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1943101</xdr:colOff>
      <xdr:row>1800</xdr:row>
      <xdr:rowOff>95250</xdr:rowOff>
    </xdr:from>
    <xdr:to>
      <xdr:col>0</xdr:col>
      <xdr:colOff>3694919</xdr:colOff>
      <xdr:row>1806</xdr:row>
      <xdr:rowOff>92078</xdr:rowOff>
    </xdr:to>
    <xdr:pic>
      <xdr:nvPicPr>
        <xdr:cNvPr id="209" name="Obrázek 208">
          <a:extLst>
            <a:ext uri="{FF2B5EF4-FFF2-40B4-BE49-F238E27FC236}">
              <a16:creationId xmlns:a16="http://schemas.microsoft.com/office/drawing/2014/main" id="{E27A1A7A-0E9A-4184-9983-354E9CD2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1" y="460181325"/>
          <a:ext cx="1751818" cy="1482726"/>
        </a:xfrm>
        <a:prstGeom prst="rect">
          <a:avLst/>
        </a:prstGeom>
      </xdr:spPr>
    </xdr:pic>
    <xdr:clientData/>
  </xdr:twoCellAnchor>
  <xdr:twoCellAnchor editAs="oneCell">
    <xdr:from>
      <xdr:col>0</xdr:col>
      <xdr:colOff>2019300</xdr:colOff>
      <xdr:row>1816</xdr:row>
      <xdr:rowOff>191912</xdr:rowOff>
    </xdr:from>
    <xdr:to>
      <xdr:col>0</xdr:col>
      <xdr:colOff>2936466</xdr:colOff>
      <xdr:row>1819</xdr:row>
      <xdr:rowOff>91450</xdr:rowOff>
    </xdr:to>
    <xdr:pic>
      <xdr:nvPicPr>
        <xdr:cNvPr id="210" name="Obrázek 209">
          <a:extLst>
            <a:ext uri="{FF2B5EF4-FFF2-40B4-BE49-F238E27FC236}">
              <a16:creationId xmlns:a16="http://schemas.microsoft.com/office/drawing/2014/main" id="{66978F1F-7065-40D8-A5D1-23BDE1230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454372487"/>
          <a:ext cx="917166" cy="639948"/>
        </a:xfrm>
        <a:prstGeom prst="rect">
          <a:avLst/>
        </a:prstGeom>
      </xdr:spPr>
    </xdr:pic>
    <xdr:clientData/>
  </xdr:twoCellAnchor>
  <xdr:twoCellAnchor editAs="oneCell">
    <xdr:from>
      <xdr:col>0</xdr:col>
      <xdr:colOff>3091070</xdr:colOff>
      <xdr:row>1819</xdr:row>
      <xdr:rowOff>123826</xdr:rowOff>
    </xdr:from>
    <xdr:to>
      <xdr:col>0</xdr:col>
      <xdr:colOff>3794759</xdr:colOff>
      <xdr:row>1821</xdr:row>
      <xdr:rowOff>168276</xdr:rowOff>
    </xdr:to>
    <xdr:pic>
      <xdr:nvPicPr>
        <xdr:cNvPr id="211" name="Obrázek 210">
          <a:extLst>
            <a:ext uri="{FF2B5EF4-FFF2-40B4-BE49-F238E27FC236}">
              <a16:creationId xmlns:a16="http://schemas.microsoft.com/office/drawing/2014/main" id="{1E049A19-A1FB-491F-90F1-7DD9C98E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1070" y="455047351"/>
          <a:ext cx="712579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2026091</xdr:colOff>
      <xdr:row>1828</xdr:row>
      <xdr:rowOff>115887</xdr:rowOff>
    </xdr:from>
    <xdr:to>
      <xdr:col>0</xdr:col>
      <xdr:colOff>3602592</xdr:colOff>
      <xdr:row>1833</xdr:row>
      <xdr:rowOff>136077</xdr:rowOff>
    </xdr:to>
    <xdr:pic>
      <xdr:nvPicPr>
        <xdr:cNvPr id="212" name="Obrázek 211">
          <a:extLst>
            <a:ext uri="{FF2B5EF4-FFF2-40B4-BE49-F238E27FC236}">
              <a16:creationId xmlns:a16="http://schemas.microsoft.com/office/drawing/2014/main" id="{B6A49114-0A93-474E-8577-E046AD704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091" y="467631462"/>
          <a:ext cx="1576501" cy="1270501"/>
        </a:xfrm>
        <a:prstGeom prst="rect">
          <a:avLst/>
        </a:prstGeom>
      </xdr:spPr>
    </xdr:pic>
    <xdr:clientData/>
  </xdr:twoCellAnchor>
  <xdr:twoCellAnchor editAs="oneCell">
    <xdr:from>
      <xdr:col>0</xdr:col>
      <xdr:colOff>2190449</xdr:colOff>
      <xdr:row>1838</xdr:row>
      <xdr:rowOff>121710</xdr:rowOff>
    </xdr:from>
    <xdr:to>
      <xdr:col>0</xdr:col>
      <xdr:colOff>3640719</xdr:colOff>
      <xdr:row>1843</xdr:row>
      <xdr:rowOff>112180</xdr:rowOff>
    </xdr:to>
    <xdr:pic>
      <xdr:nvPicPr>
        <xdr:cNvPr id="213" name="Obrázek 212">
          <a:extLst>
            <a:ext uri="{FF2B5EF4-FFF2-40B4-BE49-F238E27FC236}">
              <a16:creationId xmlns:a16="http://schemas.microsoft.com/office/drawing/2014/main" id="{CD25AE85-940F-49AB-B1EA-BC705E2DB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449" y="470113785"/>
          <a:ext cx="1450270" cy="1228722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2143126</xdr:colOff>
      <xdr:row>1849</xdr:row>
      <xdr:rowOff>114301</xdr:rowOff>
    </xdr:from>
    <xdr:to>
      <xdr:col>0</xdr:col>
      <xdr:colOff>3581400</xdr:colOff>
      <xdr:row>1855</xdr:row>
      <xdr:rowOff>73031</xdr:rowOff>
    </xdr:to>
    <xdr:pic>
      <xdr:nvPicPr>
        <xdr:cNvPr id="214" name="Obrázek 213">
          <a:extLst>
            <a:ext uri="{FF2B5EF4-FFF2-40B4-BE49-F238E27FC236}">
              <a16:creationId xmlns:a16="http://schemas.microsoft.com/office/drawing/2014/main" id="{300F00F0-21D5-4D64-9BDC-93B72DBF7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6" y="473354401"/>
          <a:ext cx="1438274" cy="144462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2143126</xdr:colOff>
      <xdr:row>1858</xdr:row>
      <xdr:rowOff>95250</xdr:rowOff>
    </xdr:from>
    <xdr:to>
      <xdr:col>0</xdr:col>
      <xdr:colOff>3635376</xdr:colOff>
      <xdr:row>1863</xdr:row>
      <xdr:rowOff>137076</xdr:rowOff>
    </xdr:to>
    <xdr:pic>
      <xdr:nvPicPr>
        <xdr:cNvPr id="215" name="Obrázek 214">
          <a:extLst>
            <a:ext uri="{FF2B5EF4-FFF2-40B4-BE49-F238E27FC236}">
              <a16:creationId xmlns:a16="http://schemas.microsoft.com/office/drawing/2014/main" id="{55650F79-1FA8-4EEA-A48F-177501D0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6" y="475564200"/>
          <a:ext cx="1492250" cy="1292143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1676400</xdr:colOff>
      <xdr:row>1867</xdr:row>
      <xdr:rowOff>76201</xdr:rowOff>
    </xdr:from>
    <xdr:to>
      <xdr:col>0</xdr:col>
      <xdr:colOff>3692525</xdr:colOff>
      <xdr:row>1871</xdr:row>
      <xdr:rowOff>114649</xdr:rowOff>
    </xdr:to>
    <xdr:pic>
      <xdr:nvPicPr>
        <xdr:cNvPr id="216" name="Obrázek 215">
          <a:extLst>
            <a:ext uri="{FF2B5EF4-FFF2-40B4-BE49-F238E27FC236}">
              <a16:creationId xmlns:a16="http://schemas.microsoft.com/office/drawing/2014/main" id="{2AC8C02F-B2A1-4D36-AB23-6BF545BA5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477774001"/>
          <a:ext cx="2016125" cy="102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2428875</xdr:colOff>
      <xdr:row>1876</xdr:row>
      <xdr:rowOff>85725</xdr:rowOff>
    </xdr:from>
    <xdr:to>
      <xdr:col>0</xdr:col>
      <xdr:colOff>3524250</xdr:colOff>
      <xdr:row>1880</xdr:row>
      <xdr:rowOff>208341</xdr:rowOff>
    </xdr:to>
    <xdr:pic>
      <xdr:nvPicPr>
        <xdr:cNvPr id="217" name="Obrázek 216">
          <a:extLst>
            <a:ext uri="{FF2B5EF4-FFF2-40B4-BE49-F238E27FC236}">
              <a16:creationId xmlns:a16="http://schemas.microsoft.com/office/drawing/2014/main" id="{99367861-AFD5-4EAC-B519-71DF5EC10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480012375"/>
          <a:ext cx="1095375" cy="111321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2476500</xdr:colOff>
      <xdr:row>1887</xdr:row>
      <xdr:rowOff>85725</xdr:rowOff>
    </xdr:from>
    <xdr:to>
      <xdr:col>0</xdr:col>
      <xdr:colOff>3505200</xdr:colOff>
      <xdr:row>1891</xdr:row>
      <xdr:rowOff>135254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89299A6-3234-489F-A1DA-E1410E6BA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482241225"/>
          <a:ext cx="1028700" cy="1035048"/>
        </a:xfrm>
        <a:prstGeom prst="rect">
          <a:avLst/>
        </a:prstGeom>
      </xdr:spPr>
    </xdr:pic>
    <xdr:clientData/>
  </xdr:twoCellAnchor>
  <xdr:twoCellAnchor editAs="oneCell">
    <xdr:from>
      <xdr:col>0</xdr:col>
      <xdr:colOff>2390775</xdr:colOff>
      <xdr:row>1904</xdr:row>
      <xdr:rowOff>228601</xdr:rowOff>
    </xdr:from>
    <xdr:to>
      <xdr:col>0</xdr:col>
      <xdr:colOff>3560086</xdr:colOff>
      <xdr:row>1909</xdr:row>
      <xdr:rowOff>95250</xdr:rowOff>
    </xdr:to>
    <xdr:pic>
      <xdr:nvPicPr>
        <xdr:cNvPr id="219" name="Obrázek 218">
          <a:extLst>
            <a:ext uri="{FF2B5EF4-FFF2-40B4-BE49-F238E27FC236}">
              <a16:creationId xmlns:a16="http://schemas.microsoft.com/office/drawing/2014/main" id="{B1FA9070-3F9F-4C37-A3D4-8B829C84E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486594151"/>
          <a:ext cx="1169311" cy="1104901"/>
        </a:xfrm>
        <a:prstGeom prst="rect">
          <a:avLst/>
        </a:prstGeom>
      </xdr:spPr>
    </xdr:pic>
    <xdr:clientData/>
  </xdr:twoCellAnchor>
  <xdr:twoCellAnchor editAs="oneCell">
    <xdr:from>
      <xdr:col>0</xdr:col>
      <xdr:colOff>2534710</xdr:colOff>
      <xdr:row>1913</xdr:row>
      <xdr:rowOff>25400</xdr:rowOff>
    </xdr:from>
    <xdr:to>
      <xdr:col>0</xdr:col>
      <xdr:colOff>3563410</xdr:colOff>
      <xdr:row>1917</xdr:row>
      <xdr:rowOff>35613</xdr:rowOff>
    </xdr:to>
    <xdr:pic>
      <xdr:nvPicPr>
        <xdr:cNvPr id="220" name="Obrázek 219">
          <a:extLst>
            <a:ext uri="{FF2B5EF4-FFF2-40B4-BE49-F238E27FC236}">
              <a16:creationId xmlns:a16="http://schemas.microsoft.com/office/drawing/2014/main" id="{478936F2-2858-4BF9-BC1F-E2475E56F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710" y="488619800"/>
          <a:ext cx="1028700" cy="1000816"/>
        </a:xfrm>
        <a:prstGeom prst="rect">
          <a:avLst/>
        </a:prstGeom>
      </xdr:spPr>
    </xdr:pic>
    <xdr:clientData/>
  </xdr:twoCellAnchor>
  <xdr:twoCellAnchor editAs="oneCell">
    <xdr:from>
      <xdr:col>0</xdr:col>
      <xdr:colOff>1981655</xdr:colOff>
      <xdr:row>1920</xdr:row>
      <xdr:rowOff>154668</xdr:rowOff>
    </xdr:from>
    <xdr:to>
      <xdr:col>0</xdr:col>
      <xdr:colOff>3678909</xdr:colOff>
      <xdr:row>1924</xdr:row>
      <xdr:rowOff>136073</xdr:rowOff>
    </xdr:to>
    <xdr:pic>
      <xdr:nvPicPr>
        <xdr:cNvPr id="221" name="Obrázek 220">
          <a:extLst>
            <a:ext uri="{FF2B5EF4-FFF2-40B4-BE49-F238E27FC236}">
              <a16:creationId xmlns:a16="http://schemas.microsoft.com/office/drawing/2014/main" id="{F19FD280-2A91-4E92-9204-AB510C21C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655" y="502622231"/>
          <a:ext cx="1700429" cy="997405"/>
        </a:xfrm>
        <a:prstGeom prst="rect">
          <a:avLst/>
        </a:prstGeom>
      </xdr:spPr>
    </xdr:pic>
    <xdr:clientData/>
  </xdr:twoCellAnchor>
  <xdr:twoCellAnchor editAs="oneCell">
    <xdr:from>
      <xdr:col>0</xdr:col>
      <xdr:colOff>2299154</xdr:colOff>
      <xdr:row>1928</xdr:row>
      <xdr:rowOff>215597</xdr:rowOff>
    </xdr:from>
    <xdr:to>
      <xdr:col>0</xdr:col>
      <xdr:colOff>3559629</xdr:colOff>
      <xdr:row>1933</xdr:row>
      <xdr:rowOff>98223</xdr:rowOff>
    </xdr:to>
    <xdr:pic>
      <xdr:nvPicPr>
        <xdr:cNvPr id="222" name="Obrázek 221">
          <a:extLst>
            <a:ext uri="{FF2B5EF4-FFF2-40B4-BE49-F238E27FC236}">
              <a16:creationId xmlns:a16="http://schemas.microsoft.com/office/drawing/2014/main" id="{DE309FE4-7518-421A-8355-364D79D3C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9154" y="492524747"/>
          <a:ext cx="1257300" cy="1124055"/>
        </a:xfrm>
        <a:prstGeom prst="rect">
          <a:avLst/>
        </a:prstGeom>
      </xdr:spPr>
    </xdr:pic>
    <xdr:clientData/>
  </xdr:twoCellAnchor>
  <xdr:twoCellAnchor editAs="oneCell">
    <xdr:from>
      <xdr:col>0</xdr:col>
      <xdr:colOff>2400301</xdr:colOff>
      <xdr:row>1936</xdr:row>
      <xdr:rowOff>152401</xdr:rowOff>
    </xdr:from>
    <xdr:to>
      <xdr:col>0</xdr:col>
      <xdr:colOff>3602075</xdr:colOff>
      <xdr:row>1941</xdr:row>
      <xdr:rowOff>133351</xdr:rowOff>
    </xdr:to>
    <xdr:pic>
      <xdr:nvPicPr>
        <xdr:cNvPr id="223" name="Obrázek 222">
          <a:extLst>
            <a:ext uri="{FF2B5EF4-FFF2-40B4-BE49-F238E27FC236}">
              <a16:creationId xmlns:a16="http://schemas.microsoft.com/office/drawing/2014/main" id="{F8313757-98BA-4072-AF08-C566E4084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1" y="494442751"/>
          <a:ext cx="1196694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2438400</xdr:colOff>
      <xdr:row>1957</xdr:row>
      <xdr:rowOff>161926</xdr:rowOff>
    </xdr:from>
    <xdr:to>
      <xdr:col>0</xdr:col>
      <xdr:colOff>3654425</xdr:colOff>
      <xdr:row>1962</xdr:row>
      <xdr:rowOff>74700</xdr:rowOff>
    </xdr:to>
    <xdr:pic>
      <xdr:nvPicPr>
        <xdr:cNvPr id="224" name="Obrázek 223">
          <a:extLst>
            <a:ext uri="{FF2B5EF4-FFF2-40B4-BE49-F238E27FC236}">
              <a16:creationId xmlns:a16="http://schemas.microsoft.com/office/drawing/2014/main" id="{0F2B8EAD-DFEF-4908-AF7E-BADD24E59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499652926"/>
          <a:ext cx="1216025" cy="1151022"/>
        </a:xfrm>
        <a:prstGeom prst="rect">
          <a:avLst/>
        </a:prstGeom>
      </xdr:spPr>
    </xdr:pic>
    <xdr:clientData/>
  </xdr:twoCellAnchor>
  <xdr:twoCellAnchor editAs="oneCell">
    <xdr:from>
      <xdr:col>0</xdr:col>
      <xdr:colOff>2403476</xdr:colOff>
      <xdr:row>1965</xdr:row>
      <xdr:rowOff>210609</xdr:rowOff>
    </xdr:from>
    <xdr:to>
      <xdr:col>0</xdr:col>
      <xdr:colOff>3482976</xdr:colOff>
      <xdr:row>1970</xdr:row>
      <xdr:rowOff>169391</xdr:rowOff>
    </xdr:to>
    <xdr:pic>
      <xdr:nvPicPr>
        <xdr:cNvPr id="225" name="Obrázek 224">
          <a:extLst>
            <a:ext uri="{FF2B5EF4-FFF2-40B4-BE49-F238E27FC236}">
              <a16:creationId xmlns:a16="http://schemas.microsoft.com/office/drawing/2014/main" id="{115F1A35-E103-41B3-BBC3-47BE09AE2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476" y="501682809"/>
          <a:ext cx="1079500" cy="1197032"/>
        </a:xfrm>
        <a:prstGeom prst="rect">
          <a:avLst/>
        </a:prstGeom>
      </xdr:spPr>
    </xdr:pic>
    <xdr:clientData/>
  </xdr:twoCellAnchor>
  <xdr:twoCellAnchor editAs="oneCell">
    <xdr:from>
      <xdr:col>0</xdr:col>
      <xdr:colOff>1922411</xdr:colOff>
      <xdr:row>1973</xdr:row>
      <xdr:rowOff>213441</xdr:rowOff>
    </xdr:from>
    <xdr:to>
      <xdr:col>0</xdr:col>
      <xdr:colOff>3636269</xdr:colOff>
      <xdr:row>1978</xdr:row>
      <xdr:rowOff>131124</xdr:rowOff>
    </xdr:to>
    <xdr:pic>
      <xdr:nvPicPr>
        <xdr:cNvPr id="226" name="Obrázek 225">
          <a:extLst>
            <a:ext uri="{FF2B5EF4-FFF2-40B4-BE49-F238E27FC236}">
              <a16:creationId xmlns:a16="http://schemas.microsoft.com/office/drawing/2014/main" id="{279F7622-A7C9-429C-B703-15B9310C0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411" y="515889004"/>
          <a:ext cx="1701793" cy="1175621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1733770</xdr:colOff>
      <xdr:row>1981</xdr:row>
      <xdr:rowOff>147035</xdr:rowOff>
    </xdr:from>
    <xdr:to>
      <xdr:col>0</xdr:col>
      <xdr:colOff>3637859</xdr:colOff>
      <xdr:row>1986</xdr:row>
      <xdr:rowOff>211772</xdr:rowOff>
    </xdr:to>
    <xdr:pic>
      <xdr:nvPicPr>
        <xdr:cNvPr id="227" name="Obrázek 226">
          <a:extLst>
            <a:ext uri="{FF2B5EF4-FFF2-40B4-BE49-F238E27FC236}">
              <a16:creationId xmlns:a16="http://schemas.microsoft.com/office/drawing/2014/main" id="{1A3AC980-18D8-4F97-AAD8-1AE25100E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70" y="542833910"/>
          <a:ext cx="1904089" cy="1380140"/>
        </a:xfrm>
        <a:prstGeom prst="rect">
          <a:avLst/>
        </a:prstGeom>
      </xdr:spPr>
    </xdr:pic>
    <xdr:clientData/>
  </xdr:twoCellAnchor>
  <xdr:twoCellAnchor editAs="oneCell">
    <xdr:from>
      <xdr:col>0</xdr:col>
      <xdr:colOff>2114550</xdr:colOff>
      <xdr:row>1989</xdr:row>
      <xdr:rowOff>123825</xdr:rowOff>
    </xdr:from>
    <xdr:to>
      <xdr:col>0</xdr:col>
      <xdr:colOff>3429000</xdr:colOff>
      <xdr:row>1995</xdr:row>
      <xdr:rowOff>1044</xdr:rowOff>
    </xdr:to>
    <xdr:pic>
      <xdr:nvPicPr>
        <xdr:cNvPr id="228" name="Obrázek 227">
          <a:extLst>
            <a:ext uri="{FF2B5EF4-FFF2-40B4-BE49-F238E27FC236}">
              <a16:creationId xmlns:a16="http://schemas.microsoft.com/office/drawing/2014/main" id="{CC57884C-D9A4-48AC-895B-E3A74F9B3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507539625"/>
          <a:ext cx="1314450" cy="1363118"/>
        </a:xfrm>
        <a:prstGeom prst="rect">
          <a:avLst/>
        </a:prstGeom>
      </xdr:spPr>
    </xdr:pic>
    <xdr:clientData/>
  </xdr:twoCellAnchor>
  <xdr:twoCellAnchor editAs="oneCell">
    <xdr:from>
      <xdr:col>0</xdr:col>
      <xdr:colOff>2781300</xdr:colOff>
      <xdr:row>2031</xdr:row>
      <xdr:rowOff>114301</xdr:rowOff>
    </xdr:from>
    <xdr:to>
      <xdr:col>0</xdr:col>
      <xdr:colOff>3507610</xdr:colOff>
      <xdr:row>2034</xdr:row>
      <xdr:rowOff>135253</xdr:rowOff>
    </xdr:to>
    <xdr:pic>
      <xdr:nvPicPr>
        <xdr:cNvPr id="229" name="Obrázek 228">
          <a:extLst>
            <a:ext uri="{FF2B5EF4-FFF2-40B4-BE49-F238E27FC236}">
              <a16:creationId xmlns:a16="http://schemas.microsoft.com/office/drawing/2014/main" id="{EF47B759-A452-4EAD-8A11-26508E909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517931401"/>
          <a:ext cx="726310" cy="758822"/>
        </a:xfrm>
        <a:prstGeom prst="rect">
          <a:avLst/>
        </a:prstGeom>
      </xdr:spPr>
    </xdr:pic>
    <xdr:clientData/>
  </xdr:twoCellAnchor>
  <xdr:twoCellAnchor editAs="oneCell">
    <xdr:from>
      <xdr:col>0</xdr:col>
      <xdr:colOff>2400301</xdr:colOff>
      <xdr:row>2038</xdr:row>
      <xdr:rowOff>142876</xdr:rowOff>
    </xdr:from>
    <xdr:to>
      <xdr:col>0</xdr:col>
      <xdr:colOff>3673475</xdr:colOff>
      <xdr:row>2043</xdr:row>
      <xdr:rowOff>55389</xdr:rowOff>
    </xdr:to>
    <xdr:pic>
      <xdr:nvPicPr>
        <xdr:cNvPr id="230" name="Obrázek 229">
          <a:extLst>
            <a:ext uri="{FF2B5EF4-FFF2-40B4-BE49-F238E27FC236}">
              <a16:creationId xmlns:a16="http://schemas.microsoft.com/office/drawing/2014/main" id="{8E22346F-6AED-485B-9544-A10CA2BE9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1" y="519445876"/>
          <a:ext cx="1273174" cy="1150763"/>
        </a:xfrm>
        <a:prstGeom prst="rect">
          <a:avLst/>
        </a:prstGeom>
      </xdr:spPr>
    </xdr:pic>
    <xdr:clientData/>
  </xdr:twoCellAnchor>
  <xdr:twoCellAnchor editAs="oneCell">
    <xdr:from>
      <xdr:col>0</xdr:col>
      <xdr:colOff>2865757</xdr:colOff>
      <xdr:row>2052</xdr:row>
      <xdr:rowOff>102482</xdr:rowOff>
    </xdr:from>
    <xdr:to>
      <xdr:col>0</xdr:col>
      <xdr:colOff>3602267</xdr:colOff>
      <xdr:row>2056</xdr:row>
      <xdr:rowOff>172477</xdr:rowOff>
    </xdr:to>
    <xdr:pic>
      <xdr:nvPicPr>
        <xdr:cNvPr id="231" name="Obrázek 230">
          <a:extLst>
            <a:ext uri="{FF2B5EF4-FFF2-40B4-BE49-F238E27FC236}">
              <a16:creationId xmlns:a16="http://schemas.microsoft.com/office/drawing/2014/main" id="{2D1699C7-45FF-441E-B3AE-04B90C9F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757" y="522872582"/>
          <a:ext cx="731430" cy="1055512"/>
        </a:xfrm>
        <a:prstGeom prst="rect">
          <a:avLst/>
        </a:prstGeom>
      </xdr:spPr>
    </xdr:pic>
    <xdr:clientData/>
  </xdr:twoCellAnchor>
  <xdr:twoCellAnchor editAs="oneCell">
    <xdr:from>
      <xdr:col>0</xdr:col>
      <xdr:colOff>1794581</xdr:colOff>
      <xdr:row>2058</xdr:row>
      <xdr:rowOff>164747</xdr:rowOff>
    </xdr:from>
    <xdr:to>
      <xdr:col>0</xdr:col>
      <xdr:colOff>3884109</xdr:colOff>
      <xdr:row>2060</xdr:row>
      <xdr:rowOff>170090</xdr:rowOff>
    </xdr:to>
    <xdr:pic>
      <xdr:nvPicPr>
        <xdr:cNvPr id="232" name="Obrázek 231">
          <a:extLst>
            <a:ext uri="{FF2B5EF4-FFF2-40B4-BE49-F238E27FC236}">
              <a16:creationId xmlns:a16="http://schemas.microsoft.com/office/drawing/2014/main" id="{D5D58C7B-D26B-4BA1-AFB4-4E05A4B56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4581" y="524420747"/>
          <a:ext cx="1913315" cy="500637"/>
        </a:xfrm>
        <a:prstGeom prst="rect">
          <a:avLst/>
        </a:prstGeom>
      </xdr:spPr>
    </xdr:pic>
    <xdr:clientData/>
  </xdr:twoCellAnchor>
  <xdr:twoCellAnchor editAs="oneCell">
    <xdr:from>
      <xdr:col>0</xdr:col>
      <xdr:colOff>1658259</xdr:colOff>
      <xdr:row>2079</xdr:row>
      <xdr:rowOff>12850</xdr:rowOff>
    </xdr:from>
    <xdr:to>
      <xdr:col>0</xdr:col>
      <xdr:colOff>3447501</xdr:colOff>
      <xdr:row>2084</xdr:row>
      <xdr:rowOff>130330</xdr:rowOff>
    </xdr:to>
    <xdr:pic>
      <xdr:nvPicPr>
        <xdr:cNvPr id="233" name="Obrázek 232">
          <a:extLst>
            <a:ext uri="{FF2B5EF4-FFF2-40B4-BE49-F238E27FC236}">
              <a16:creationId xmlns:a16="http://schemas.microsoft.com/office/drawing/2014/main" id="{1A24ADE1-702A-4D38-967B-E379F31AE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259" y="542866413"/>
          <a:ext cx="1789242" cy="1387475"/>
        </a:xfrm>
        <a:prstGeom prst="rect">
          <a:avLst/>
        </a:prstGeom>
      </xdr:spPr>
    </xdr:pic>
    <xdr:clientData/>
  </xdr:twoCellAnchor>
  <xdr:twoCellAnchor editAs="oneCell">
    <xdr:from>
      <xdr:col>0</xdr:col>
      <xdr:colOff>2568046</xdr:colOff>
      <xdr:row>2089</xdr:row>
      <xdr:rowOff>47095</xdr:rowOff>
    </xdr:from>
    <xdr:to>
      <xdr:col>0</xdr:col>
      <xdr:colOff>3622057</xdr:colOff>
      <xdr:row>2092</xdr:row>
      <xdr:rowOff>188725</xdr:rowOff>
    </xdr:to>
    <xdr:pic>
      <xdr:nvPicPr>
        <xdr:cNvPr id="234" name="Obrázek 233">
          <a:extLst>
            <a:ext uri="{FF2B5EF4-FFF2-40B4-BE49-F238E27FC236}">
              <a16:creationId xmlns:a16="http://schemas.microsoft.com/office/drawing/2014/main" id="{36203367-A36E-4B99-A8E1-54950B603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046" y="530989645"/>
          <a:ext cx="1054011" cy="884576"/>
        </a:xfrm>
        <a:prstGeom prst="rect">
          <a:avLst/>
        </a:prstGeom>
      </xdr:spPr>
    </xdr:pic>
    <xdr:clientData/>
  </xdr:twoCellAnchor>
  <xdr:twoCellAnchor editAs="oneCell">
    <xdr:from>
      <xdr:col>0</xdr:col>
      <xdr:colOff>1861923</xdr:colOff>
      <xdr:row>2071</xdr:row>
      <xdr:rowOff>243478</xdr:rowOff>
    </xdr:from>
    <xdr:to>
      <xdr:col>0</xdr:col>
      <xdr:colOff>3334840</xdr:colOff>
      <xdr:row>2076</xdr:row>
      <xdr:rowOff>74957</xdr:rowOff>
    </xdr:to>
    <xdr:pic>
      <xdr:nvPicPr>
        <xdr:cNvPr id="235" name="Obrázek 234">
          <a:extLst>
            <a:ext uri="{FF2B5EF4-FFF2-40B4-BE49-F238E27FC236}">
              <a16:creationId xmlns:a16="http://schemas.microsoft.com/office/drawing/2014/main" id="{AA79414B-2EDE-43F4-B9BB-BF44DAC5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923" y="522199871"/>
          <a:ext cx="1467837" cy="1056124"/>
        </a:xfrm>
        <a:prstGeom prst="rect">
          <a:avLst/>
        </a:prstGeom>
      </xdr:spPr>
    </xdr:pic>
    <xdr:clientData/>
  </xdr:twoCellAnchor>
  <xdr:twoCellAnchor editAs="oneCell">
    <xdr:from>
      <xdr:col>0</xdr:col>
      <xdr:colOff>2708275</xdr:colOff>
      <xdr:row>2102</xdr:row>
      <xdr:rowOff>159376</xdr:rowOff>
    </xdr:from>
    <xdr:to>
      <xdr:col>0</xdr:col>
      <xdr:colOff>3444240</xdr:colOff>
      <xdr:row>2105</xdr:row>
      <xdr:rowOff>134404</xdr:rowOff>
    </xdr:to>
    <xdr:pic>
      <xdr:nvPicPr>
        <xdr:cNvPr id="236" name="Obrázek 235">
          <a:extLst>
            <a:ext uri="{FF2B5EF4-FFF2-40B4-BE49-F238E27FC236}">
              <a16:creationId xmlns:a16="http://schemas.microsoft.com/office/drawing/2014/main" id="{5740D239-CC4B-4D15-A666-4780828DA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534321376"/>
          <a:ext cx="730250" cy="717979"/>
        </a:xfrm>
        <a:prstGeom prst="rect">
          <a:avLst/>
        </a:prstGeom>
      </xdr:spPr>
    </xdr:pic>
    <xdr:clientData/>
  </xdr:twoCellAnchor>
  <xdr:oneCellAnchor>
    <xdr:from>
      <xdr:col>0</xdr:col>
      <xdr:colOff>2143126</xdr:colOff>
      <xdr:row>1896</xdr:row>
      <xdr:rowOff>95250</xdr:rowOff>
    </xdr:from>
    <xdr:ext cx="1485900" cy="1309405"/>
    <xdr:pic>
      <xdr:nvPicPr>
        <xdr:cNvPr id="240" name="Obrázek 239">
          <a:extLst>
            <a:ext uri="{FF2B5EF4-FFF2-40B4-BE49-F238E27FC236}">
              <a16:creationId xmlns:a16="http://schemas.microsoft.com/office/drawing/2014/main" id="{446FC37A-2806-4034-B6AB-C148B7889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6" y="484479600"/>
          <a:ext cx="1485900" cy="1309405"/>
        </a:xfrm>
        <a:prstGeom prst="rect">
          <a:avLst/>
        </a:prstGeom>
      </xdr:spPr>
    </xdr:pic>
    <xdr:clientData/>
  </xdr:oneCellAnchor>
  <xdr:oneCellAnchor>
    <xdr:from>
      <xdr:col>0</xdr:col>
      <xdr:colOff>2470610</xdr:colOff>
      <xdr:row>1157</xdr:row>
      <xdr:rowOff>96534</xdr:rowOff>
    </xdr:from>
    <xdr:ext cx="1143000" cy="772635"/>
    <xdr:pic>
      <xdr:nvPicPr>
        <xdr:cNvPr id="241" name="Obrázek 116">
          <a:extLst>
            <a:ext uri="{FF2B5EF4-FFF2-40B4-BE49-F238E27FC236}">
              <a16:creationId xmlns:a16="http://schemas.microsoft.com/office/drawing/2014/main" id="{B9FBCA10-1D72-4F81-BFEB-8204ACF7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610" y="290218509"/>
          <a:ext cx="1143000" cy="772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2333625</xdr:colOff>
      <xdr:row>1163</xdr:row>
      <xdr:rowOff>0</xdr:rowOff>
    </xdr:from>
    <xdr:to>
      <xdr:col>0</xdr:col>
      <xdr:colOff>3469005</xdr:colOff>
      <xdr:row>1165</xdr:row>
      <xdr:rowOff>95362</xdr:rowOff>
    </xdr:to>
    <xdr:pic>
      <xdr:nvPicPr>
        <xdr:cNvPr id="242" name="Obrázek 121">
          <a:extLst>
            <a:ext uri="{FF2B5EF4-FFF2-40B4-BE49-F238E27FC236}">
              <a16:creationId xmlns:a16="http://schemas.microsoft.com/office/drawing/2014/main" id="{9D78DD47-FAB7-4CD3-89E8-8BA31F8FE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91687250"/>
          <a:ext cx="1135380" cy="5830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0</xdr:col>
      <xdr:colOff>2523429</xdr:colOff>
      <xdr:row>1490</xdr:row>
      <xdr:rowOff>90250</xdr:rowOff>
    </xdr:from>
    <xdr:ext cx="1150620" cy="762001"/>
    <xdr:pic>
      <xdr:nvPicPr>
        <xdr:cNvPr id="243" name="Obrázek 153">
          <a:extLst>
            <a:ext uri="{FF2B5EF4-FFF2-40B4-BE49-F238E27FC236}">
              <a16:creationId xmlns:a16="http://schemas.microsoft.com/office/drawing/2014/main" id="{3A29C6D1-A1D6-44EF-91B3-A30D488A2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429" y="347247925"/>
          <a:ext cx="1150620" cy="762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0</xdr:col>
      <xdr:colOff>2914241</xdr:colOff>
      <xdr:row>1487</xdr:row>
      <xdr:rowOff>13072</xdr:rowOff>
    </xdr:from>
    <xdr:ext cx="692961" cy="712405"/>
    <xdr:pic>
      <xdr:nvPicPr>
        <xdr:cNvPr id="248" name="Obrázek 151">
          <a:extLst>
            <a:ext uri="{FF2B5EF4-FFF2-40B4-BE49-F238E27FC236}">
              <a16:creationId xmlns:a16="http://schemas.microsoft.com/office/drawing/2014/main" id="{17F9D4CE-702D-4119-B1D3-428C254C4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241" y="346427797"/>
          <a:ext cx="692961" cy="7124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2305843</xdr:colOff>
      <xdr:row>1229</xdr:row>
      <xdr:rowOff>117930</xdr:rowOff>
    </xdr:from>
    <xdr:to>
      <xdr:col>0</xdr:col>
      <xdr:colOff>3601924</xdr:colOff>
      <xdr:row>1234</xdr:row>
      <xdr:rowOff>170661</xdr:rowOff>
    </xdr:to>
    <xdr:pic>
      <xdr:nvPicPr>
        <xdr:cNvPr id="249" name="Obrázek 248">
          <a:extLst>
            <a:ext uri="{FF2B5EF4-FFF2-40B4-BE49-F238E27FC236}">
              <a16:creationId xmlns:a16="http://schemas.microsoft.com/office/drawing/2014/main" id="{6E907EB9-69BE-4AAF-841C-002FF127F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2305843" y="325809430"/>
          <a:ext cx="1296081" cy="1327176"/>
        </a:xfrm>
        <a:prstGeom prst="rect">
          <a:avLst/>
        </a:prstGeom>
      </xdr:spPr>
    </xdr:pic>
    <xdr:clientData/>
  </xdr:twoCellAnchor>
  <xdr:twoCellAnchor editAs="oneCell">
    <xdr:from>
      <xdr:col>0</xdr:col>
      <xdr:colOff>3010956</xdr:colOff>
      <xdr:row>1367</xdr:row>
      <xdr:rowOff>125301</xdr:rowOff>
    </xdr:from>
    <xdr:to>
      <xdr:col>0</xdr:col>
      <xdr:colOff>3827160</xdr:colOff>
      <xdr:row>1370</xdr:row>
      <xdr:rowOff>228946</xdr:rowOff>
    </xdr:to>
    <xdr:pic>
      <xdr:nvPicPr>
        <xdr:cNvPr id="250" name="Obrázek 249">
          <a:extLst>
            <a:ext uri="{FF2B5EF4-FFF2-40B4-BE49-F238E27FC236}">
              <a16:creationId xmlns:a16="http://schemas.microsoft.com/office/drawing/2014/main" id="{604B4043-CAD7-4422-B60C-C93DBB792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3010956" y="355574489"/>
          <a:ext cx="816204" cy="853740"/>
        </a:xfrm>
        <a:prstGeom prst="rect">
          <a:avLst/>
        </a:prstGeom>
      </xdr:spPr>
    </xdr:pic>
    <xdr:clientData/>
  </xdr:twoCellAnchor>
  <xdr:twoCellAnchor editAs="oneCell">
    <xdr:from>
      <xdr:col>0</xdr:col>
      <xdr:colOff>2558520</xdr:colOff>
      <xdr:row>1388</xdr:row>
      <xdr:rowOff>62355</xdr:rowOff>
    </xdr:from>
    <xdr:to>
      <xdr:col>0</xdr:col>
      <xdr:colOff>3640666</xdr:colOff>
      <xdr:row>1391</xdr:row>
      <xdr:rowOff>59894</xdr:rowOff>
    </xdr:to>
    <xdr:pic>
      <xdr:nvPicPr>
        <xdr:cNvPr id="251" name="Obrázek 250">
          <a:extLst>
            <a:ext uri="{FF2B5EF4-FFF2-40B4-BE49-F238E27FC236}">
              <a16:creationId xmlns:a16="http://schemas.microsoft.com/office/drawing/2014/main" id="{C61EDEC5-DB2B-4822-B465-631A17BC2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2558520" y="337314030"/>
          <a:ext cx="1085321" cy="752557"/>
        </a:xfrm>
        <a:prstGeom prst="rect">
          <a:avLst/>
        </a:prstGeom>
      </xdr:spPr>
    </xdr:pic>
    <xdr:clientData/>
  </xdr:twoCellAnchor>
  <xdr:twoCellAnchor editAs="oneCell">
    <xdr:from>
      <xdr:col>0</xdr:col>
      <xdr:colOff>2304520</xdr:colOff>
      <xdr:row>1386</xdr:row>
      <xdr:rowOff>15873</xdr:rowOff>
    </xdr:from>
    <xdr:to>
      <xdr:col>0</xdr:col>
      <xdr:colOff>3335973</xdr:colOff>
      <xdr:row>1389</xdr:row>
      <xdr:rowOff>17107</xdr:rowOff>
    </xdr:to>
    <xdr:pic>
      <xdr:nvPicPr>
        <xdr:cNvPr id="252" name="Obrázek 251">
          <a:extLst>
            <a:ext uri="{FF2B5EF4-FFF2-40B4-BE49-F238E27FC236}">
              <a16:creationId xmlns:a16="http://schemas.microsoft.com/office/drawing/2014/main" id="{22FFC184-D80D-42BD-BED1-8987EBBA5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2304520" y="401335873"/>
          <a:ext cx="1037168" cy="743759"/>
        </a:xfrm>
        <a:prstGeom prst="rect">
          <a:avLst/>
        </a:prstGeom>
      </xdr:spPr>
    </xdr:pic>
    <xdr:clientData/>
  </xdr:twoCellAnchor>
  <xdr:twoCellAnchor editAs="oneCell">
    <xdr:from>
      <xdr:col>0</xdr:col>
      <xdr:colOff>2942169</xdr:colOff>
      <xdr:row>1386</xdr:row>
      <xdr:rowOff>61856</xdr:rowOff>
    </xdr:from>
    <xdr:to>
      <xdr:col>0</xdr:col>
      <xdr:colOff>3884613</xdr:colOff>
      <xdr:row>1388</xdr:row>
      <xdr:rowOff>172202</xdr:rowOff>
    </xdr:to>
    <xdr:pic>
      <xdr:nvPicPr>
        <xdr:cNvPr id="253" name="Obrázek 252">
          <a:extLst>
            <a:ext uri="{FF2B5EF4-FFF2-40B4-BE49-F238E27FC236}">
              <a16:creationId xmlns:a16="http://schemas.microsoft.com/office/drawing/2014/main" id="{66189DF0-E8EA-48B9-9077-5E074949A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2942169" y="401381856"/>
          <a:ext cx="873123" cy="613260"/>
        </a:xfrm>
        <a:prstGeom prst="rect">
          <a:avLst/>
        </a:prstGeom>
      </xdr:spPr>
    </xdr:pic>
    <xdr:clientData/>
  </xdr:twoCellAnchor>
  <xdr:twoCellAnchor editAs="oneCell">
    <xdr:from>
      <xdr:col>0</xdr:col>
      <xdr:colOff>2547937</xdr:colOff>
      <xdr:row>1349</xdr:row>
      <xdr:rowOff>47626</xdr:rowOff>
    </xdr:from>
    <xdr:to>
      <xdr:col>0</xdr:col>
      <xdr:colOff>3598464</xdr:colOff>
      <xdr:row>1352</xdr:row>
      <xdr:rowOff>130743</xdr:rowOff>
    </xdr:to>
    <xdr:pic>
      <xdr:nvPicPr>
        <xdr:cNvPr id="254" name="Obrázek 253">
          <a:extLst>
            <a:ext uri="{FF2B5EF4-FFF2-40B4-BE49-F238E27FC236}">
              <a16:creationId xmlns:a16="http://schemas.microsoft.com/office/drawing/2014/main" id="{C9092DA6-0D08-4102-95AB-50513602D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2547937" y="330365101"/>
          <a:ext cx="1041002" cy="820350"/>
        </a:xfrm>
        <a:prstGeom prst="rect">
          <a:avLst/>
        </a:prstGeom>
      </xdr:spPr>
    </xdr:pic>
    <xdr:clientData/>
  </xdr:twoCellAnchor>
  <xdr:twoCellAnchor editAs="oneCell">
    <xdr:from>
      <xdr:col>0</xdr:col>
      <xdr:colOff>2520321</xdr:colOff>
      <xdr:row>1339</xdr:row>
      <xdr:rowOff>83343</xdr:rowOff>
    </xdr:from>
    <xdr:to>
      <xdr:col>0</xdr:col>
      <xdr:colOff>3655219</xdr:colOff>
      <xdr:row>1342</xdr:row>
      <xdr:rowOff>92866</xdr:rowOff>
    </xdr:to>
    <xdr:pic>
      <xdr:nvPicPr>
        <xdr:cNvPr id="255" name="Obrázek 254">
          <a:extLst>
            <a:ext uri="{FF2B5EF4-FFF2-40B4-BE49-F238E27FC236}">
              <a16:creationId xmlns:a16="http://schemas.microsoft.com/office/drawing/2014/main" id="{5320D228-31D4-4B57-B0C0-749C55542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2520321" y="327924318"/>
          <a:ext cx="1134898" cy="742951"/>
        </a:xfrm>
        <a:prstGeom prst="rect">
          <a:avLst/>
        </a:prstGeom>
      </xdr:spPr>
    </xdr:pic>
    <xdr:clientData/>
  </xdr:twoCellAnchor>
  <xdr:twoCellAnchor editAs="oneCell">
    <xdr:from>
      <xdr:col>0</xdr:col>
      <xdr:colOff>2796494</xdr:colOff>
      <xdr:row>1361</xdr:row>
      <xdr:rowOff>46830</xdr:rowOff>
    </xdr:from>
    <xdr:to>
      <xdr:col>0</xdr:col>
      <xdr:colOff>3602522</xdr:colOff>
      <xdr:row>1364</xdr:row>
      <xdr:rowOff>169549</xdr:rowOff>
    </xdr:to>
    <xdr:pic>
      <xdr:nvPicPr>
        <xdr:cNvPr id="256" name="Obrázek 255">
          <a:extLst>
            <a:ext uri="{FF2B5EF4-FFF2-40B4-BE49-F238E27FC236}">
              <a16:creationId xmlns:a16="http://schemas.microsoft.com/office/drawing/2014/main" id="{30AF0D34-323E-43A2-A2FD-88EC8F065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2796494" y="356504080"/>
          <a:ext cx="806028" cy="896149"/>
        </a:xfrm>
        <a:prstGeom prst="rect">
          <a:avLst/>
        </a:prstGeom>
      </xdr:spPr>
    </xdr:pic>
    <xdr:clientData/>
  </xdr:twoCellAnchor>
  <xdr:twoCellAnchor editAs="oneCell">
    <xdr:from>
      <xdr:col>0</xdr:col>
      <xdr:colOff>2405061</xdr:colOff>
      <xdr:row>1375</xdr:row>
      <xdr:rowOff>234156</xdr:rowOff>
    </xdr:from>
    <xdr:to>
      <xdr:col>0</xdr:col>
      <xdr:colOff>3599024</xdr:colOff>
      <xdr:row>1378</xdr:row>
      <xdr:rowOff>213256</xdr:rowOff>
    </xdr:to>
    <xdr:pic>
      <xdr:nvPicPr>
        <xdr:cNvPr id="257" name="Obrázek 256">
          <a:extLst>
            <a:ext uri="{FF2B5EF4-FFF2-40B4-BE49-F238E27FC236}">
              <a16:creationId xmlns:a16="http://schemas.microsoft.com/office/drawing/2014/main" id="{F5FE3B1C-A3D5-4EEC-B289-36D2DCD4D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2405061" y="360247406"/>
          <a:ext cx="1205393" cy="7411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2727662</xdr:colOff>
      <xdr:row>1328</xdr:row>
      <xdr:rowOff>142875</xdr:rowOff>
    </xdr:from>
    <xdr:to>
      <xdr:col>0</xdr:col>
      <xdr:colOff>3524157</xdr:colOff>
      <xdr:row>1331</xdr:row>
      <xdr:rowOff>59534</xdr:rowOff>
    </xdr:to>
    <xdr:pic>
      <xdr:nvPicPr>
        <xdr:cNvPr id="258" name="Obrázek 257">
          <a:extLst>
            <a:ext uri="{FF2B5EF4-FFF2-40B4-BE49-F238E27FC236}">
              <a16:creationId xmlns:a16="http://schemas.microsoft.com/office/drawing/2014/main" id="{B7E3CD9A-6EAF-415D-8518-D799B4ACC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2727662" y="326250300"/>
          <a:ext cx="810465" cy="659606"/>
        </a:xfrm>
        <a:prstGeom prst="rect">
          <a:avLst/>
        </a:prstGeom>
      </xdr:spPr>
    </xdr:pic>
    <xdr:clientData/>
  </xdr:twoCellAnchor>
  <xdr:twoCellAnchor editAs="oneCell">
    <xdr:from>
      <xdr:col>0</xdr:col>
      <xdr:colOff>2605073</xdr:colOff>
      <xdr:row>1317</xdr:row>
      <xdr:rowOff>95249</xdr:rowOff>
    </xdr:from>
    <xdr:to>
      <xdr:col>0</xdr:col>
      <xdr:colOff>3617119</xdr:colOff>
      <xdr:row>1321</xdr:row>
      <xdr:rowOff>20316</xdr:rowOff>
    </xdr:to>
    <xdr:pic>
      <xdr:nvPicPr>
        <xdr:cNvPr id="259" name="Obrázek 258">
          <a:extLst>
            <a:ext uri="{FF2B5EF4-FFF2-40B4-BE49-F238E27FC236}">
              <a16:creationId xmlns:a16="http://schemas.microsoft.com/office/drawing/2014/main" id="{D99CC8F5-6FDB-4318-A24D-632C0E31F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605073" y="324469124"/>
          <a:ext cx="1012046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2702372</xdr:colOff>
      <xdr:row>1443</xdr:row>
      <xdr:rowOff>59532</xdr:rowOff>
    </xdr:from>
    <xdr:to>
      <xdr:col>0</xdr:col>
      <xdr:colOff>3562675</xdr:colOff>
      <xdr:row>1446</xdr:row>
      <xdr:rowOff>210024</xdr:rowOff>
    </xdr:to>
    <xdr:pic>
      <xdr:nvPicPr>
        <xdr:cNvPr id="260" name="Obrázek 259">
          <a:extLst>
            <a:ext uri="{FF2B5EF4-FFF2-40B4-BE49-F238E27FC236}">
              <a16:creationId xmlns:a16="http://schemas.microsoft.com/office/drawing/2014/main" id="{0175AEF5-5C83-4C7F-B5F0-AD5F5AC9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2702372" y="339540057"/>
          <a:ext cx="852683" cy="885823"/>
        </a:xfrm>
        <a:prstGeom prst="rect">
          <a:avLst/>
        </a:prstGeom>
      </xdr:spPr>
    </xdr:pic>
    <xdr:clientData/>
  </xdr:twoCellAnchor>
  <xdr:twoCellAnchor editAs="oneCell">
    <xdr:from>
      <xdr:col>0</xdr:col>
      <xdr:colOff>2651214</xdr:colOff>
      <xdr:row>1301</xdr:row>
      <xdr:rowOff>59532</xdr:rowOff>
    </xdr:from>
    <xdr:to>
      <xdr:col>0</xdr:col>
      <xdr:colOff>3638841</xdr:colOff>
      <xdr:row>1304</xdr:row>
      <xdr:rowOff>226220</xdr:rowOff>
    </xdr:to>
    <xdr:pic>
      <xdr:nvPicPr>
        <xdr:cNvPr id="261" name="Obrázek 260">
          <a:extLst>
            <a:ext uri="{FF2B5EF4-FFF2-40B4-BE49-F238E27FC236}">
              <a16:creationId xmlns:a16="http://schemas.microsoft.com/office/drawing/2014/main" id="{A029524B-7793-486A-AB82-8032518D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2651214" y="321709257"/>
          <a:ext cx="980007" cy="909638"/>
        </a:xfrm>
        <a:prstGeom prst="rect">
          <a:avLst/>
        </a:prstGeom>
      </xdr:spPr>
    </xdr:pic>
    <xdr:clientData/>
  </xdr:twoCellAnchor>
  <xdr:twoCellAnchor editAs="oneCell">
    <xdr:from>
      <xdr:col>0</xdr:col>
      <xdr:colOff>2655094</xdr:colOff>
      <xdr:row>1287</xdr:row>
      <xdr:rowOff>95251</xdr:rowOff>
    </xdr:from>
    <xdr:to>
      <xdr:col>0</xdr:col>
      <xdr:colOff>3638350</xdr:colOff>
      <xdr:row>1290</xdr:row>
      <xdr:rowOff>208922</xdr:rowOff>
    </xdr:to>
    <xdr:pic>
      <xdr:nvPicPr>
        <xdr:cNvPr id="262" name="Obrázek 261">
          <a:extLst>
            <a:ext uri="{FF2B5EF4-FFF2-40B4-BE49-F238E27FC236}">
              <a16:creationId xmlns:a16="http://schemas.microsoft.com/office/drawing/2014/main" id="{26337D6B-511D-4EDA-94A7-D956817F6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2655094" y="319020826"/>
          <a:ext cx="983256" cy="864245"/>
        </a:xfrm>
        <a:prstGeom prst="rect">
          <a:avLst/>
        </a:prstGeom>
      </xdr:spPr>
    </xdr:pic>
    <xdr:clientData/>
  </xdr:twoCellAnchor>
  <xdr:twoCellAnchor editAs="oneCell">
    <xdr:from>
      <xdr:col>0</xdr:col>
      <xdr:colOff>2740347</xdr:colOff>
      <xdr:row>1272</xdr:row>
      <xdr:rowOff>107159</xdr:rowOff>
    </xdr:from>
    <xdr:to>
      <xdr:col>0</xdr:col>
      <xdr:colOff>3640678</xdr:colOff>
      <xdr:row>1275</xdr:row>
      <xdr:rowOff>95254</xdr:rowOff>
    </xdr:to>
    <xdr:pic>
      <xdr:nvPicPr>
        <xdr:cNvPr id="263" name="Obrázek 262">
          <a:extLst>
            <a:ext uri="{FF2B5EF4-FFF2-40B4-BE49-F238E27FC236}">
              <a16:creationId xmlns:a16="http://schemas.microsoft.com/office/drawing/2014/main" id="{CE6DDF53-9C2D-4A34-BF2F-DDA7AFFE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2740347" y="316060934"/>
          <a:ext cx="900331" cy="731042"/>
        </a:xfrm>
        <a:prstGeom prst="rect">
          <a:avLst/>
        </a:prstGeom>
      </xdr:spPr>
    </xdr:pic>
    <xdr:clientData/>
  </xdr:twoCellAnchor>
  <xdr:twoCellAnchor editAs="oneCell">
    <xdr:from>
      <xdr:col>0</xdr:col>
      <xdr:colOff>2488406</xdr:colOff>
      <xdr:row>1436</xdr:row>
      <xdr:rowOff>119061</xdr:rowOff>
    </xdr:from>
    <xdr:to>
      <xdr:col>0</xdr:col>
      <xdr:colOff>3676333</xdr:colOff>
      <xdr:row>1439</xdr:row>
      <xdr:rowOff>97197</xdr:rowOff>
    </xdr:to>
    <xdr:pic>
      <xdr:nvPicPr>
        <xdr:cNvPr id="264" name="Obrázek 263">
          <a:extLst>
            <a:ext uri="{FF2B5EF4-FFF2-40B4-BE49-F238E27FC236}">
              <a16:creationId xmlns:a16="http://schemas.microsoft.com/office/drawing/2014/main" id="{AED75963-59EC-4711-9D6A-182DD87DD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2488406" y="371570249"/>
          <a:ext cx="1202532" cy="737121"/>
        </a:xfrm>
        <a:prstGeom prst="rect">
          <a:avLst/>
        </a:prstGeom>
      </xdr:spPr>
    </xdr:pic>
    <xdr:clientData/>
  </xdr:twoCellAnchor>
  <xdr:twoCellAnchor editAs="oneCell">
    <xdr:from>
      <xdr:col>0</xdr:col>
      <xdr:colOff>2474469</xdr:colOff>
      <xdr:row>1429</xdr:row>
      <xdr:rowOff>47625</xdr:rowOff>
    </xdr:from>
    <xdr:to>
      <xdr:col>0</xdr:col>
      <xdr:colOff>3601167</xdr:colOff>
      <xdr:row>1433</xdr:row>
      <xdr:rowOff>58418</xdr:rowOff>
    </xdr:to>
    <xdr:pic>
      <xdr:nvPicPr>
        <xdr:cNvPr id="265" name="Obrázek 264">
          <a:extLst>
            <a:ext uri="{FF2B5EF4-FFF2-40B4-BE49-F238E27FC236}">
              <a16:creationId xmlns:a16="http://schemas.microsoft.com/office/drawing/2014/main" id="{9771D357-4E6E-4AD5-A89C-2CEFB85CB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2474469" y="369748594"/>
          <a:ext cx="1115903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2562001</xdr:colOff>
      <xdr:row>1221</xdr:row>
      <xdr:rowOff>47627</xdr:rowOff>
    </xdr:from>
    <xdr:to>
      <xdr:col>0</xdr:col>
      <xdr:colOff>3565266</xdr:colOff>
      <xdr:row>1224</xdr:row>
      <xdr:rowOff>210029</xdr:rowOff>
    </xdr:to>
    <xdr:pic>
      <xdr:nvPicPr>
        <xdr:cNvPr id="266" name="Obrázek 265">
          <a:extLst>
            <a:ext uri="{FF2B5EF4-FFF2-40B4-BE49-F238E27FC236}">
              <a16:creationId xmlns:a16="http://schemas.microsoft.com/office/drawing/2014/main" id="{720437E7-3C98-4BBD-ABAD-38A6C220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2562001" y="368855627"/>
          <a:ext cx="1006440" cy="916778"/>
        </a:xfrm>
        <a:prstGeom prst="rect">
          <a:avLst/>
        </a:prstGeom>
      </xdr:spPr>
    </xdr:pic>
    <xdr:clientData/>
  </xdr:twoCellAnchor>
  <xdr:twoCellAnchor editAs="oneCell">
    <xdr:from>
      <xdr:col>0</xdr:col>
      <xdr:colOff>2583656</xdr:colOff>
      <xdr:row>1208</xdr:row>
      <xdr:rowOff>119062</xdr:rowOff>
    </xdr:from>
    <xdr:to>
      <xdr:col>0</xdr:col>
      <xdr:colOff>3450268</xdr:colOff>
      <xdr:row>1212</xdr:row>
      <xdr:rowOff>131429</xdr:rowOff>
    </xdr:to>
    <xdr:pic>
      <xdr:nvPicPr>
        <xdr:cNvPr id="267" name="Obrázek 266">
          <a:extLst>
            <a:ext uri="{FF2B5EF4-FFF2-40B4-BE49-F238E27FC236}">
              <a16:creationId xmlns:a16="http://schemas.microsoft.com/office/drawing/2014/main" id="{D13804AB-E686-42C6-AE17-D58637AE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2583656" y="302947387"/>
          <a:ext cx="866612" cy="990902"/>
        </a:xfrm>
        <a:prstGeom prst="rect">
          <a:avLst/>
        </a:prstGeom>
      </xdr:spPr>
    </xdr:pic>
    <xdr:clientData/>
  </xdr:twoCellAnchor>
  <xdr:twoCellAnchor editAs="oneCell">
    <xdr:from>
      <xdr:col>0</xdr:col>
      <xdr:colOff>2774157</xdr:colOff>
      <xdr:row>1216</xdr:row>
      <xdr:rowOff>71438</xdr:rowOff>
    </xdr:from>
    <xdr:to>
      <xdr:col>0</xdr:col>
      <xdr:colOff>3521869</xdr:colOff>
      <xdr:row>1219</xdr:row>
      <xdr:rowOff>209281</xdr:rowOff>
    </xdr:to>
    <xdr:pic>
      <xdr:nvPicPr>
        <xdr:cNvPr id="268" name="Obrázek 267">
          <a:extLst>
            <a:ext uri="{FF2B5EF4-FFF2-40B4-BE49-F238E27FC236}">
              <a16:creationId xmlns:a16="http://schemas.microsoft.com/office/drawing/2014/main" id="{C55A92E8-41A9-4063-AB3D-92BA22816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2774157" y="304633313"/>
          <a:ext cx="738187" cy="892219"/>
        </a:xfrm>
        <a:prstGeom prst="rect">
          <a:avLst/>
        </a:prstGeom>
      </xdr:spPr>
    </xdr:pic>
    <xdr:clientData/>
  </xdr:twoCellAnchor>
  <xdr:twoCellAnchor editAs="oneCell">
    <xdr:from>
      <xdr:col>0</xdr:col>
      <xdr:colOff>2226469</xdr:colOff>
      <xdr:row>1195</xdr:row>
      <xdr:rowOff>202406</xdr:rowOff>
    </xdr:from>
    <xdr:to>
      <xdr:col>0</xdr:col>
      <xdr:colOff>3559658</xdr:colOff>
      <xdr:row>1199</xdr:row>
      <xdr:rowOff>58602</xdr:rowOff>
    </xdr:to>
    <xdr:pic>
      <xdr:nvPicPr>
        <xdr:cNvPr id="269" name="Obrázek 268">
          <a:extLst>
            <a:ext uri="{FF2B5EF4-FFF2-40B4-BE49-F238E27FC236}">
              <a16:creationId xmlns:a16="http://schemas.microsoft.com/office/drawing/2014/main" id="{B6C96654-3B9F-49B4-9BAC-0C0E14293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2226469" y="300058931"/>
          <a:ext cx="1333189" cy="846794"/>
        </a:xfrm>
        <a:prstGeom prst="rect">
          <a:avLst/>
        </a:prstGeom>
      </xdr:spPr>
    </xdr:pic>
    <xdr:clientData/>
  </xdr:twoCellAnchor>
  <xdr:twoCellAnchor editAs="oneCell">
    <xdr:from>
      <xdr:col>0</xdr:col>
      <xdr:colOff>2462320</xdr:colOff>
      <xdr:row>1186</xdr:row>
      <xdr:rowOff>119063</xdr:rowOff>
    </xdr:from>
    <xdr:to>
      <xdr:col>0</xdr:col>
      <xdr:colOff>3526428</xdr:colOff>
      <xdr:row>1189</xdr:row>
      <xdr:rowOff>95255</xdr:rowOff>
    </xdr:to>
    <xdr:pic>
      <xdr:nvPicPr>
        <xdr:cNvPr id="270" name="Obrázek 269">
          <a:extLst>
            <a:ext uri="{FF2B5EF4-FFF2-40B4-BE49-F238E27FC236}">
              <a16:creationId xmlns:a16="http://schemas.microsoft.com/office/drawing/2014/main" id="{AB144342-66D5-419C-95A4-BAD657199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2462320" y="298242038"/>
          <a:ext cx="1073633" cy="719137"/>
        </a:xfrm>
        <a:prstGeom prst="rect">
          <a:avLst/>
        </a:prstGeom>
      </xdr:spPr>
    </xdr:pic>
    <xdr:clientData/>
  </xdr:twoCellAnchor>
  <xdr:twoCellAnchor editAs="oneCell">
    <xdr:from>
      <xdr:col>0</xdr:col>
      <xdr:colOff>2657929</xdr:colOff>
      <xdr:row>1678</xdr:row>
      <xdr:rowOff>78922</xdr:rowOff>
    </xdr:from>
    <xdr:to>
      <xdr:col>0</xdr:col>
      <xdr:colOff>3582912</xdr:colOff>
      <xdr:row>1681</xdr:row>
      <xdr:rowOff>190037</xdr:rowOff>
    </xdr:to>
    <xdr:pic>
      <xdr:nvPicPr>
        <xdr:cNvPr id="272" name="Kép 126">
          <a:extLst>
            <a:ext uri="{FF2B5EF4-FFF2-40B4-BE49-F238E27FC236}">
              <a16:creationId xmlns:a16="http://schemas.microsoft.com/office/drawing/2014/main" id="{6C5AFDA4-7613-49C5-8183-2E9C34DE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929" y="434133172"/>
          <a:ext cx="924983" cy="854069"/>
        </a:xfrm>
        <a:prstGeom prst="rect">
          <a:avLst/>
        </a:prstGeom>
      </xdr:spPr>
    </xdr:pic>
    <xdr:clientData/>
  </xdr:twoCellAnchor>
  <xdr:oneCellAnchor>
    <xdr:from>
      <xdr:col>0</xdr:col>
      <xdr:colOff>3012017</xdr:colOff>
      <xdr:row>1682</xdr:row>
      <xdr:rowOff>61079</xdr:rowOff>
    </xdr:from>
    <xdr:ext cx="609600" cy="539750"/>
    <xdr:pic>
      <xdr:nvPicPr>
        <xdr:cNvPr id="273" name="Picture 3430">
          <a:extLst>
            <a:ext uri="{FF2B5EF4-FFF2-40B4-BE49-F238E27FC236}">
              <a16:creationId xmlns:a16="http://schemas.microsoft.com/office/drawing/2014/main" id="{98AA9F11-0B98-43B3-8ABD-1CFAB544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622874">
          <a:off x="3012017" y="399698329"/>
          <a:ext cx="6096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659493</xdr:colOff>
      <xdr:row>1683</xdr:row>
      <xdr:rowOff>108858</xdr:rowOff>
    </xdr:from>
    <xdr:to>
      <xdr:col>0</xdr:col>
      <xdr:colOff>1693927</xdr:colOff>
      <xdr:row>1684</xdr:row>
      <xdr:rowOff>131449</xdr:rowOff>
    </xdr:to>
    <xdr:pic>
      <xdr:nvPicPr>
        <xdr:cNvPr id="274" name="Kép 1">
          <a:extLst>
            <a:ext uri="{FF2B5EF4-FFF2-40B4-BE49-F238E27FC236}">
              <a16:creationId xmlns:a16="http://schemas.microsoft.com/office/drawing/2014/main" id="{71CBDAA5-63B7-418F-8D44-3D75DFEBF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93" y="435401358"/>
          <a:ext cx="1034434" cy="275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2164443</xdr:colOff>
      <xdr:row>1682</xdr:row>
      <xdr:rowOff>179614</xdr:rowOff>
    </xdr:from>
    <xdr:ext cx="609600" cy="324908"/>
    <xdr:pic>
      <xdr:nvPicPr>
        <xdr:cNvPr id="275" name="Picture 3169">
          <a:extLst>
            <a:ext uri="{FF2B5EF4-FFF2-40B4-BE49-F238E27FC236}">
              <a16:creationId xmlns:a16="http://schemas.microsoft.com/office/drawing/2014/main" id="{B0216890-72E5-426E-82E7-F1328CB5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443" y="435224464"/>
          <a:ext cx="609600" cy="324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2618922</xdr:colOff>
      <xdr:row>1686</xdr:row>
      <xdr:rowOff>117021</xdr:rowOff>
    </xdr:from>
    <xdr:ext cx="988483" cy="473075"/>
    <xdr:pic>
      <xdr:nvPicPr>
        <xdr:cNvPr id="276" name="Picture 9758">
          <a:extLst>
            <a:ext uri="{FF2B5EF4-FFF2-40B4-BE49-F238E27FC236}">
              <a16:creationId xmlns:a16="http://schemas.microsoft.com/office/drawing/2014/main" id="{F0099C9F-8B9F-4AD0-A9B3-BB69E8C8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618922" y="436152471"/>
          <a:ext cx="988483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3111500</xdr:colOff>
      <xdr:row>1690</xdr:row>
      <xdr:rowOff>172357</xdr:rowOff>
    </xdr:from>
    <xdr:to>
      <xdr:col>0</xdr:col>
      <xdr:colOff>3483399</xdr:colOff>
      <xdr:row>1700</xdr:row>
      <xdr:rowOff>15403</xdr:rowOff>
    </xdr:to>
    <xdr:pic>
      <xdr:nvPicPr>
        <xdr:cNvPr id="277" name="Kép 669">
          <a:extLst>
            <a:ext uri="{FF2B5EF4-FFF2-40B4-BE49-F238E27FC236}">
              <a16:creationId xmlns:a16="http://schemas.microsoft.com/office/drawing/2014/main" id="{33D83007-934A-4860-A543-35DF790A0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V="1">
          <a:off x="2137676" y="438172231"/>
          <a:ext cx="2307481" cy="359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1932516</xdr:colOff>
      <xdr:row>1698</xdr:row>
      <xdr:rowOff>225578</xdr:rowOff>
    </xdr:from>
    <xdr:to>
      <xdr:col>0</xdr:col>
      <xdr:colOff>2687169</xdr:colOff>
      <xdr:row>1704</xdr:row>
      <xdr:rowOff>95690</xdr:rowOff>
    </xdr:to>
    <xdr:pic>
      <xdr:nvPicPr>
        <xdr:cNvPr id="278" name="Kép 670">
          <a:extLst>
            <a:ext uri="{FF2B5EF4-FFF2-40B4-BE49-F238E27FC236}">
              <a16:creationId xmlns:a16="http://schemas.microsoft.com/office/drawing/2014/main" id="{A0CAFB5F-8A9E-4A33-836A-1E797C98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24692" y="439302527"/>
          <a:ext cx="1359506" cy="743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2178050</xdr:colOff>
      <xdr:row>1705</xdr:row>
      <xdr:rowOff>216958</xdr:rowOff>
    </xdr:from>
    <xdr:to>
      <xdr:col>0</xdr:col>
      <xdr:colOff>2949575</xdr:colOff>
      <xdr:row>1708</xdr:row>
      <xdr:rowOff>205861</xdr:rowOff>
    </xdr:to>
    <xdr:pic>
      <xdr:nvPicPr>
        <xdr:cNvPr id="279" name="Kép 671">
          <a:extLst>
            <a:ext uri="{FF2B5EF4-FFF2-40B4-BE49-F238E27FC236}">
              <a16:creationId xmlns:a16="http://schemas.microsoft.com/office/drawing/2014/main" id="{81AF51A3-97A4-4C43-A46B-84609208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" y="415887958"/>
          <a:ext cx="758825" cy="74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217714</xdr:colOff>
      <xdr:row>1722</xdr:row>
      <xdr:rowOff>127001</xdr:rowOff>
    </xdr:from>
    <xdr:ext cx="1006928" cy="359973"/>
    <xdr:pic>
      <xdr:nvPicPr>
        <xdr:cNvPr id="280" name="Picture 3171">
          <a:extLst>
            <a:ext uri="{FF2B5EF4-FFF2-40B4-BE49-F238E27FC236}">
              <a16:creationId xmlns:a16="http://schemas.microsoft.com/office/drawing/2014/main" id="{1A1438AF-171E-4924-AE85-83103E895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442849001"/>
          <a:ext cx="1006928" cy="359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1315357</xdr:colOff>
      <xdr:row>1722</xdr:row>
      <xdr:rowOff>36286</xdr:rowOff>
    </xdr:from>
    <xdr:ext cx="1022613" cy="471715"/>
    <xdr:pic>
      <xdr:nvPicPr>
        <xdr:cNvPr id="281" name="Picture 3172">
          <a:extLst>
            <a:ext uri="{FF2B5EF4-FFF2-40B4-BE49-F238E27FC236}">
              <a16:creationId xmlns:a16="http://schemas.microsoft.com/office/drawing/2014/main" id="{1B128E7E-333B-4D78-A95F-C7D96AF1F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357" y="442758286"/>
          <a:ext cx="1022613" cy="471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2530927</xdr:colOff>
      <xdr:row>1722</xdr:row>
      <xdr:rowOff>45357</xdr:rowOff>
    </xdr:from>
    <xdr:ext cx="907144" cy="411096"/>
    <xdr:pic>
      <xdr:nvPicPr>
        <xdr:cNvPr id="282" name="Picture 3173">
          <a:extLst>
            <a:ext uri="{FF2B5EF4-FFF2-40B4-BE49-F238E27FC236}">
              <a16:creationId xmlns:a16="http://schemas.microsoft.com/office/drawing/2014/main" id="{A90110B2-5E36-4E28-BD34-D257C569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27" y="442767357"/>
          <a:ext cx="907144" cy="411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1315358</xdr:colOff>
      <xdr:row>1724</xdr:row>
      <xdr:rowOff>172356</xdr:rowOff>
    </xdr:from>
    <xdr:ext cx="1030371" cy="535215"/>
    <xdr:pic>
      <xdr:nvPicPr>
        <xdr:cNvPr id="283" name="Picture 3175">
          <a:extLst>
            <a:ext uri="{FF2B5EF4-FFF2-40B4-BE49-F238E27FC236}">
              <a16:creationId xmlns:a16="http://schemas.microsoft.com/office/drawing/2014/main" id="{8AAB8C6C-E5DE-45D6-A76B-E8F70A146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358" y="443389656"/>
          <a:ext cx="1030371" cy="535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2694213</xdr:colOff>
      <xdr:row>1724</xdr:row>
      <xdr:rowOff>244929</xdr:rowOff>
    </xdr:from>
    <xdr:ext cx="697908" cy="462643"/>
    <xdr:pic>
      <xdr:nvPicPr>
        <xdr:cNvPr id="284" name="Picture 3174">
          <a:extLst>
            <a:ext uri="{FF2B5EF4-FFF2-40B4-BE49-F238E27FC236}">
              <a16:creationId xmlns:a16="http://schemas.microsoft.com/office/drawing/2014/main" id="{E0F42595-E40C-4BBC-AC4D-9C29411A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213" y="443462229"/>
          <a:ext cx="6979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3120571</xdr:colOff>
      <xdr:row>1726</xdr:row>
      <xdr:rowOff>217714</xdr:rowOff>
    </xdr:from>
    <xdr:ext cx="342900" cy="568325"/>
    <xdr:pic>
      <xdr:nvPicPr>
        <xdr:cNvPr id="285" name="Picture 3166">
          <a:extLst>
            <a:ext uri="{FF2B5EF4-FFF2-40B4-BE49-F238E27FC236}">
              <a16:creationId xmlns:a16="http://schemas.microsoft.com/office/drawing/2014/main" id="{D37193AE-CA8C-46FE-8745-AA8DFDDCD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0571" y="443930314"/>
          <a:ext cx="342900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1369787</xdr:colOff>
      <xdr:row>1738</xdr:row>
      <xdr:rowOff>114903</xdr:rowOff>
    </xdr:from>
    <xdr:ext cx="961242" cy="905357"/>
    <xdr:pic>
      <xdr:nvPicPr>
        <xdr:cNvPr id="286" name="Kép 142">
          <a:extLst>
            <a:ext uri="{FF2B5EF4-FFF2-40B4-BE49-F238E27FC236}">
              <a16:creationId xmlns:a16="http://schemas.microsoft.com/office/drawing/2014/main" id="{E031C9EF-CB71-4BB0-A365-D692A98B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369787" y="446799303"/>
          <a:ext cx="961242" cy="905357"/>
        </a:xfrm>
        <a:prstGeom prst="rect">
          <a:avLst/>
        </a:prstGeom>
      </xdr:spPr>
    </xdr:pic>
    <xdr:clientData/>
  </xdr:oneCellAnchor>
  <xdr:twoCellAnchor editAs="oneCell">
    <xdr:from>
      <xdr:col>0</xdr:col>
      <xdr:colOff>2458357</xdr:colOff>
      <xdr:row>1730</xdr:row>
      <xdr:rowOff>145142</xdr:rowOff>
    </xdr:from>
    <xdr:to>
      <xdr:col>0</xdr:col>
      <xdr:colOff>3467761</xdr:colOff>
      <xdr:row>1733</xdr:row>
      <xdr:rowOff>1512</xdr:rowOff>
    </xdr:to>
    <xdr:pic>
      <xdr:nvPicPr>
        <xdr:cNvPr id="287" name="Kép 706">
          <a:extLst>
            <a:ext uri="{FF2B5EF4-FFF2-40B4-BE49-F238E27FC236}">
              <a16:creationId xmlns:a16="http://schemas.microsoft.com/office/drawing/2014/main" id="{0B426EBF-AA2E-45B6-8403-29925BB42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8357" y="444848342"/>
          <a:ext cx="1009404" cy="595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1224641</xdr:colOff>
      <xdr:row>1730</xdr:row>
      <xdr:rowOff>108857</xdr:rowOff>
    </xdr:from>
    <xdr:to>
      <xdr:col>0</xdr:col>
      <xdr:colOff>2149371</xdr:colOff>
      <xdr:row>1733</xdr:row>
      <xdr:rowOff>54429</xdr:rowOff>
    </xdr:to>
    <xdr:pic>
      <xdr:nvPicPr>
        <xdr:cNvPr id="288" name="Kép 708">
          <a:extLst>
            <a:ext uri="{FF2B5EF4-FFF2-40B4-BE49-F238E27FC236}">
              <a16:creationId xmlns:a16="http://schemas.microsoft.com/office/drawing/2014/main" id="{60E64306-894A-4526-A4FA-57ACCD87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41" y="444812057"/>
          <a:ext cx="912665" cy="688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2503714</xdr:colOff>
      <xdr:row>1734</xdr:row>
      <xdr:rowOff>126998</xdr:rowOff>
    </xdr:from>
    <xdr:to>
      <xdr:col>0</xdr:col>
      <xdr:colOff>3429606</xdr:colOff>
      <xdr:row>1737</xdr:row>
      <xdr:rowOff>228329</xdr:rowOff>
    </xdr:to>
    <xdr:pic>
      <xdr:nvPicPr>
        <xdr:cNvPr id="289" name="Kép 676">
          <a:extLst>
            <a:ext uri="{FF2B5EF4-FFF2-40B4-BE49-F238E27FC236}">
              <a16:creationId xmlns:a16="http://schemas.microsoft.com/office/drawing/2014/main" id="{957CAFBE-F7C8-47C2-96AB-213442589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3714" y="445820798"/>
          <a:ext cx="925892" cy="844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126999</xdr:colOff>
      <xdr:row>1734</xdr:row>
      <xdr:rowOff>136072</xdr:rowOff>
    </xdr:from>
    <xdr:to>
      <xdr:col>0</xdr:col>
      <xdr:colOff>1164057</xdr:colOff>
      <xdr:row>1737</xdr:row>
      <xdr:rowOff>16150</xdr:rowOff>
    </xdr:to>
    <xdr:pic>
      <xdr:nvPicPr>
        <xdr:cNvPr id="290" name="Kép 5">
          <a:extLst>
            <a:ext uri="{FF2B5EF4-FFF2-40B4-BE49-F238E27FC236}">
              <a16:creationId xmlns:a16="http://schemas.microsoft.com/office/drawing/2014/main" id="{8C42BEA4-C891-458E-90F4-B59AE08C3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9" y="445829872"/>
          <a:ext cx="1042773" cy="595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102809</xdr:colOff>
      <xdr:row>1739</xdr:row>
      <xdr:rowOff>57452</xdr:rowOff>
    </xdr:from>
    <xdr:to>
      <xdr:col>0</xdr:col>
      <xdr:colOff>1165739</xdr:colOff>
      <xdr:row>1741</xdr:row>
      <xdr:rowOff>95793</xdr:rowOff>
    </xdr:to>
    <xdr:pic>
      <xdr:nvPicPr>
        <xdr:cNvPr id="291" name="Kép 709">
          <a:extLst>
            <a:ext uri="{FF2B5EF4-FFF2-40B4-BE49-F238E27FC236}">
              <a16:creationId xmlns:a16="http://schemas.microsoft.com/office/drawing/2014/main" id="{E502434D-AEE8-414C-B66E-B22E5C99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9" y="446989502"/>
          <a:ext cx="1068645" cy="528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1596570</xdr:colOff>
      <xdr:row>1733</xdr:row>
      <xdr:rowOff>172357</xdr:rowOff>
    </xdr:from>
    <xdr:to>
      <xdr:col>0</xdr:col>
      <xdr:colOff>2230119</xdr:colOff>
      <xdr:row>1737</xdr:row>
      <xdr:rowOff>206596</xdr:rowOff>
    </xdr:to>
    <xdr:pic>
      <xdr:nvPicPr>
        <xdr:cNvPr id="292" name="Kép 710">
          <a:extLst>
            <a:ext uri="{FF2B5EF4-FFF2-40B4-BE49-F238E27FC236}">
              <a16:creationId xmlns:a16="http://schemas.microsoft.com/office/drawing/2014/main" id="{88034A9F-DC60-4FFA-92E0-245083C8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570" y="445618507"/>
          <a:ext cx="625929" cy="1015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172355</xdr:colOff>
      <xdr:row>1730</xdr:row>
      <xdr:rowOff>63501</xdr:rowOff>
    </xdr:from>
    <xdr:ext cx="843644" cy="705268"/>
    <xdr:pic>
      <xdr:nvPicPr>
        <xdr:cNvPr id="293" name="Picture 3196">
          <a:extLst>
            <a:ext uri="{FF2B5EF4-FFF2-40B4-BE49-F238E27FC236}">
              <a16:creationId xmlns:a16="http://schemas.microsoft.com/office/drawing/2014/main" id="{6CB987CD-0204-4AB2-92D5-F3F70293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55" y="444766701"/>
          <a:ext cx="843644" cy="705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335644</xdr:colOff>
      <xdr:row>1742</xdr:row>
      <xdr:rowOff>128512</xdr:rowOff>
    </xdr:from>
    <xdr:to>
      <xdr:col>0</xdr:col>
      <xdr:colOff>1217236</xdr:colOff>
      <xdr:row>1746</xdr:row>
      <xdr:rowOff>16496</xdr:rowOff>
    </xdr:to>
    <xdr:pic>
      <xdr:nvPicPr>
        <xdr:cNvPr id="294" name="Kép 678">
          <a:extLst>
            <a:ext uri="{FF2B5EF4-FFF2-40B4-BE49-F238E27FC236}">
              <a16:creationId xmlns:a16="http://schemas.microsoft.com/office/drawing/2014/main" id="{DFDA0134-E749-4630-9632-353D837A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4" y="447803512"/>
          <a:ext cx="881592" cy="872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2603498</xdr:colOff>
      <xdr:row>1738</xdr:row>
      <xdr:rowOff>172359</xdr:rowOff>
    </xdr:from>
    <xdr:to>
      <xdr:col>0</xdr:col>
      <xdr:colOff>3883291</xdr:colOff>
      <xdr:row>1741</xdr:row>
      <xdr:rowOff>55884</xdr:rowOff>
    </xdr:to>
    <xdr:pic>
      <xdr:nvPicPr>
        <xdr:cNvPr id="295" name="Kép 711">
          <a:extLst>
            <a:ext uri="{FF2B5EF4-FFF2-40B4-BE49-F238E27FC236}">
              <a16:creationId xmlns:a16="http://schemas.microsoft.com/office/drawing/2014/main" id="{2228143E-D776-42FE-A036-8F4AAB11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498" y="446856759"/>
          <a:ext cx="1103580" cy="634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2848430</xdr:colOff>
      <xdr:row>1742</xdr:row>
      <xdr:rowOff>140607</xdr:rowOff>
    </xdr:from>
    <xdr:to>
      <xdr:col>0</xdr:col>
      <xdr:colOff>3504144</xdr:colOff>
      <xdr:row>1745</xdr:row>
      <xdr:rowOff>171504</xdr:rowOff>
    </xdr:to>
    <xdr:pic>
      <xdr:nvPicPr>
        <xdr:cNvPr id="296" name="Kép 2">
          <a:extLst>
            <a:ext uri="{FF2B5EF4-FFF2-40B4-BE49-F238E27FC236}">
              <a16:creationId xmlns:a16="http://schemas.microsoft.com/office/drawing/2014/main" id="{3323DFB8-2CE3-444E-9887-8973144DD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8430" y="447815607"/>
          <a:ext cx="655714" cy="76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1412971</xdr:colOff>
      <xdr:row>1742</xdr:row>
      <xdr:rowOff>226785</xdr:rowOff>
    </xdr:from>
    <xdr:to>
      <xdr:col>0</xdr:col>
      <xdr:colOff>2477033</xdr:colOff>
      <xdr:row>1744</xdr:row>
      <xdr:rowOff>169998</xdr:rowOff>
    </xdr:to>
    <xdr:pic>
      <xdr:nvPicPr>
        <xdr:cNvPr id="297" name="Kép 184">
          <a:extLst>
            <a:ext uri="{FF2B5EF4-FFF2-40B4-BE49-F238E27FC236}">
              <a16:creationId xmlns:a16="http://schemas.microsoft.com/office/drawing/2014/main" id="{71998627-8D16-46DA-B6BA-385CF71E5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412971" y="447901785"/>
          <a:ext cx="1064062" cy="4499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1747</xdr:row>
      <xdr:rowOff>18143</xdr:rowOff>
    </xdr:from>
    <xdr:to>
      <xdr:col>0</xdr:col>
      <xdr:colOff>1164772</xdr:colOff>
      <xdr:row>1750</xdr:row>
      <xdr:rowOff>21187</xdr:rowOff>
    </xdr:to>
    <xdr:pic>
      <xdr:nvPicPr>
        <xdr:cNvPr id="298" name="Kép 713">
          <a:extLst>
            <a:ext uri="{FF2B5EF4-FFF2-40B4-BE49-F238E27FC236}">
              <a16:creationId xmlns:a16="http://schemas.microsoft.com/office/drawing/2014/main" id="{F77927EA-27B6-40D3-BC77-51932934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448931393"/>
          <a:ext cx="793296" cy="75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1533072</xdr:colOff>
      <xdr:row>1746</xdr:row>
      <xdr:rowOff>192012</xdr:rowOff>
    </xdr:from>
    <xdr:to>
      <xdr:col>0</xdr:col>
      <xdr:colOff>2341246</xdr:colOff>
      <xdr:row>1750</xdr:row>
      <xdr:rowOff>169335</xdr:rowOff>
    </xdr:to>
    <xdr:pic>
      <xdr:nvPicPr>
        <xdr:cNvPr id="299" name="Kép 715">
          <a:extLst>
            <a:ext uri="{FF2B5EF4-FFF2-40B4-BE49-F238E27FC236}">
              <a16:creationId xmlns:a16="http://schemas.microsoft.com/office/drawing/2014/main" id="{C4533898-17BC-4E8A-ACC2-0493C37A8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072" y="448857612"/>
          <a:ext cx="819604" cy="96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2839357</xdr:colOff>
      <xdr:row>1746</xdr:row>
      <xdr:rowOff>220736</xdr:rowOff>
    </xdr:from>
    <xdr:to>
      <xdr:col>0</xdr:col>
      <xdr:colOff>3600390</xdr:colOff>
      <xdr:row>1750</xdr:row>
      <xdr:rowOff>171858</xdr:rowOff>
    </xdr:to>
    <xdr:pic>
      <xdr:nvPicPr>
        <xdr:cNvPr id="300" name="Kép 716">
          <a:extLst>
            <a:ext uri="{FF2B5EF4-FFF2-40B4-BE49-F238E27FC236}">
              <a16:creationId xmlns:a16="http://schemas.microsoft.com/office/drawing/2014/main" id="{B706A46F-FE30-4172-96FF-2A7EE0A9F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9357" y="448886336"/>
          <a:ext cx="775003" cy="93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117929</xdr:colOff>
      <xdr:row>1751</xdr:row>
      <xdr:rowOff>117929</xdr:rowOff>
    </xdr:from>
    <xdr:to>
      <xdr:col>0</xdr:col>
      <xdr:colOff>972458</xdr:colOff>
      <xdr:row>1754</xdr:row>
      <xdr:rowOff>53790</xdr:rowOff>
    </xdr:to>
    <xdr:pic>
      <xdr:nvPicPr>
        <xdr:cNvPr id="301" name="Kép 717">
          <a:extLst>
            <a:ext uri="{FF2B5EF4-FFF2-40B4-BE49-F238E27FC236}">
              <a16:creationId xmlns:a16="http://schemas.microsoft.com/office/drawing/2014/main" id="{EA197AB7-BC69-40B2-9C57-FDEBA6F89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29" y="450021779"/>
          <a:ext cx="854529" cy="673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1070428</xdr:colOff>
      <xdr:row>1752</xdr:row>
      <xdr:rowOff>54429</xdr:rowOff>
    </xdr:from>
    <xdr:to>
      <xdr:col>0</xdr:col>
      <xdr:colOff>2684382</xdr:colOff>
      <xdr:row>1754</xdr:row>
      <xdr:rowOff>20857</xdr:rowOff>
    </xdr:to>
    <xdr:pic>
      <xdr:nvPicPr>
        <xdr:cNvPr id="302" name="Kép 718">
          <a:extLst>
            <a:ext uri="{FF2B5EF4-FFF2-40B4-BE49-F238E27FC236}">
              <a16:creationId xmlns:a16="http://schemas.microsoft.com/office/drawing/2014/main" id="{E97B8193-26CC-464B-9A90-FF7B1AA3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428" y="450205929"/>
          <a:ext cx="1613954" cy="45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2793999</xdr:colOff>
      <xdr:row>1752</xdr:row>
      <xdr:rowOff>36287</xdr:rowOff>
    </xdr:from>
    <xdr:to>
      <xdr:col>0</xdr:col>
      <xdr:colOff>3902807</xdr:colOff>
      <xdr:row>1754</xdr:row>
      <xdr:rowOff>207674</xdr:rowOff>
    </xdr:to>
    <xdr:pic>
      <xdr:nvPicPr>
        <xdr:cNvPr id="303" name="Kép 719">
          <a:extLst>
            <a:ext uri="{FF2B5EF4-FFF2-40B4-BE49-F238E27FC236}">
              <a16:creationId xmlns:a16="http://schemas.microsoft.com/office/drawing/2014/main" id="{F60741F8-5251-42AE-84F5-39588AA1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3999" y="450187787"/>
          <a:ext cx="916720" cy="666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2440214</xdr:colOff>
      <xdr:row>1505</xdr:row>
      <xdr:rowOff>54429</xdr:rowOff>
    </xdr:from>
    <xdr:to>
      <xdr:col>0</xdr:col>
      <xdr:colOff>3679735</xdr:colOff>
      <xdr:row>1511</xdr:row>
      <xdr:rowOff>17486</xdr:rowOff>
    </xdr:to>
    <xdr:pic>
      <xdr:nvPicPr>
        <xdr:cNvPr id="305" name="Grafik 20">
          <a:extLst>
            <a:ext uri="{FF2B5EF4-FFF2-40B4-BE49-F238E27FC236}">
              <a16:creationId xmlns:a16="http://schemas.microsoft.com/office/drawing/2014/main" id="{49017695-7738-4114-93FA-1C476E889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2440214" y="363700786"/>
          <a:ext cx="1242696" cy="1487055"/>
        </a:xfrm>
        <a:prstGeom prst="rect">
          <a:avLst/>
        </a:prstGeom>
      </xdr:spPr>
    </xdr:pic>
    <xdr:clientData/>
  </xdr:twoCellAnchor>
  <xdr:twoCellAnchor editAs="oneCell">
    <xdr:from>
      <xdr:col>0</xdr:col>
      <xdr:colOff>2343263</xdr:colOff>
      <xdr:row>1527</xdr:row>
      <xdr:rowOff>228486</xdr:rowOff>
    </xdr:from>
    <xdr:to>
      <xdr:col>0</xdr:col>
      <xdr:colOff>3791517</xdr:colOff>
      <xdr:row>1533</xdr:row>
      <xdr:rowOff>227089</xdr:rowOff>
    </xdr:to>
    <xdr:pic>
      <xdr:nvPicPr>
        <xdr:cNvPr id="307" name="Grafik 27">
          <a:extLst>
            <a:ext uri="{FF2B5EF4-FFF2-40B4-BE49-F238E27FC236}">
              <a16:creationId xmlns:a16="http://schemas.microsoft.com/office/drawing/2014/main" id="{2768A10E-0D3A-4638-963A-E74E8F51F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2343263" y="390932080"/>
          <a:ext cx="1448254" cy="1498793"/>
        </a:xfrm>
        <a:prstGeom prst="rect">
          <a:avLst/>
        </a:prstGeom>
      </xdr:spPr>
    </xdr:pic>
    <xdr:clientData/>
  </xdr:twoCellAnchor>
  <xdr:twoCellAnchor editAs="oneCell">
    <xdr:from>
      <xdr:col>0</xdr:col>
      <xdr:colOff>1406073</xdr:colOff>
      <xdr:row>1557</xdr:row>
      <xdr:rowOff>136071</xdr:rowOff>
    </xdr:from>
    <xdr:to>
      <xdr:col>0</xdr:col>
      <xdr:colOff>3641908</xdr:colOff>
      <xdr:row>1564</xdr:row>
      <xdr:rowOff>20792</xdr:rowOff>
    </xdr:to>
    <xdr:pic>
      <xdr:nvPicPr>
        <xdr:cNvPr id="308" name="Grafik 14">
          <a:extLst>
            <a:ext uri="{FF2B5EF4-FFF2-40B4-BE49-F238E27FC236}">
              <a16:creationId xmlns:a16="http://schemas.microsoft.com/office/drawing/2014/main" id="{A8360C7B-7E59-4BD8-BBB3-A3156DAE5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406073" y="374196428"/>
          <a:ext cx="2247900" cy="1662722"/>
        </a:xfrm>
        <a:prstGeom prst="rect">
          <a:avLst/>
        </a:prstGeom>
      </xdr:spPr>
    </xdr:pic>
    <xdr:clientData/>
  </xdr:twoCellAnchor>
  <xdr:twoCellAnchor editAs="oneCell">
    <xdr:from>
      <xdr:col>0</xdr:col>
      <xdr:colOff>1917132</xdr:colOff>
      <xdr:row>1538</xdr:row>
      <xdr:rowOff>117928</xdr:rowOff>
    </xdr:from>
    <xdr:to>
      <xdr:col>0</xdr:col>
      <xdr:colOff>3692526</xdr:colOff>
      <xdr:row>1545</xdr:row>
      <xdr:rowOff>1511</xdr:rowOff>
    </xdr:to>
    <xdr:pic>
      <xdr:nvPicPr>
        <xdr:cNvPr id="309" name="Grafik 38">
          <a:extLst>
            <a:ext uri="{FF2B5EF4-FFF2-40B4-BE49-F238E27FC236}">
              <a16:creationId xmlns:a16="http://schemas.microsoft.com/office/drawing/2014/main" id="{F41D6629-1EB2-4BBF-BBFB-BC43BECB2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17132" y="363183714"/>
          <a:ext cx="1775394" cy="1598084"/>
        </a:xfrm>
        <a:prstGeom prst="rect">
          <a:avLst/>
        </a:prstGeom>
      </xdr:spPr>
    </xdr:pic>
    <xdr:clientData/>
  </xdr:twoCellAnchor>
  <xdr:twoCellAnchor editAs="oneCell">
    <xdr:from>
      <xdr:col>0</xdr:col>
      <xdr:colOff>2020032</xdr:colOff>
      <xdr:row>1496</xdr:row>
      <xdr:rowOff>64635</xdr:rowOff>
    </xdr:from>
    <xdr:to>
      <xdr:col>0</xdr:col>
      <xdr:colOff>3675063</xdr:colOff>
      <xdr:row>1498</xdr:row>
      <xdr:rowOff>57871</xdr:rowOff>
    </xdr:to>
    <xdr:pic>
      <xdr:nvPicPr>
        <xdr:cNvPr id="310" name="Grafik 1">
          <a:extLst>
            <a:ext uri="{FF2B5EF4-FFF2-40B4-BE49-F238E27FC236}">
              <a16:creationId xmlns:a16="http://schemas.microsoft.com/office/drawing/2014/main" id="{82E934CB-FF65-4353-965D-0D092AF25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2020032" y="362189260"/>
          <a:ext cx="1655031" cy="501237"/>
        </a:xfrm>
        <a:prstGeom prst="rect">
          <a:avLst/>
        </a:prstGeom>
      </xdr:spPr>
    </xdr:pic>
    <xdr:clientData/>
  </xdr:twoCellAnchor>
  <xdr:twoCellAnchor editAs="oneCell">
    <xdr:from>
      <xdr:col>0</xdr:col>
      <xdr:colOff>2816021</xdr:colOff>
      <xdr:row>1573</xdr:row>
      <xdr:rowOff>120467</xdr:rowOff>
    </xdr:from>
    <xdr:to>
      <xdr:col>0</xdr:col>
      <xdr:colOff>3598998</xdr:colOff>
      <xdr:row>1577</xdr:row>
      <xdr:rowOff>60512</xdr:rowOff>
    </xdr:to>
    <xdr:pic>
      <xdr:nvPicPr>
        <xdr:cNvPr id="311" name="Grafik 3">
          <a:extLst>
            <a:ext uri="{FF2B5EF4-FFF2-40B4-BE49-F238E27FC236}">
              <a16:creationId xmlns:a16="http://schemas.microsoft.com/office/drawing/2014/main" id="{3DD9986D-A5EF-4AF7-BA02-CEBA1734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2816021" y="378244824"/>
          <a:ext cx="794407" cy="968105"/>
        </a:xfrm>
        <a:prstGeom prst="rect">
          <a:avLst/>
        </a:prstGeom>
      </xdr:spPr>
    </xdr:pic>
    <xdr:clientData/>
  </xdr:twoCellAnchor>
  <xdr:twoCellAnchor editAs="oneCell">
    <xdr:from>
      <xdr:col>0</xdr:col>
      <xdr:colOff>2472918</xdr:colOff>
      <xdr:row>1449</xdr:row>
      <xdr:rowOff>148168</xdr:rowOff>
    </xdr:from>
    <xdr:to>
      <xdr:col>0</xdr:col>
      <xdr:colOff>3673774</xdr:colOff>
      <xdr:row>1452</xdr:row>
      <xdr:rowOff>57998</xdr:rowOff>
    </xdr:to>
    <xdr:pic>
      <xdr:nvPicPr>
        <xdr:cNvPr id="246" name="Obrázek 245">
          <a:extLst>
            <a:ext uri="{FF2B5EF4-FFF2-40B4-BE49-F238E27FC236}">
              <a16:creationId xmlns:a16="http://schemas.microsoft.com/office/drawing/2014/main" id="{98BC7CC5-5E44-40A1-9B98-A4DC15989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2472918" y="353874918"/>
          <a:ext cx="1197681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2656416</xdr:colOff>
      <xdr:row>1453</xdr:row>
      <xdr:rowOff>10584</xdr:rowOff>
    </xdr:from>
    <xdr:to>
      <xdr:col>0</xdr:col>
      <xdr:colOff>3638241</xdr:colOff>
      <xdr:row>1455</xdr:row>
      <xdr:rowOff>132250</xdr:rowOff>
    </xdr:to>
    <xdr:pic>
      <xdr:nvPicPr>
        <xdr:cNvPr id="247" name="Obrázek 246">
          <a:extLst>
            <a:ext uri="{FF2B5EF4-FFF2-40B4-BE49-F238E27FC236}">
              <a16:creationId xmlns:a16="http://schemas.microsoft.com/office/drawing/2014/main" id="{89E19DDB-B3E5-44D3-B5B1-45B9647E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2656416" y="354753334"/>
          <a:ext cx="986905" cy="643634"/>
        </a:xfrm>
        <a:prstGeom prst="rect">
          <a:avLst/>
        </a:prstGeom>
      </xdr:spPr>
    </xdr:pic>
    <xdr:clientData/>
  </xdr:twoCellAnchor>
  <xdr:twoCellAnchor editAs="oneCell">
    <xdr:from>
      <xdr:col>0</xdr:col>
      <xdr:colOff>2656417</xdr:colOff>
      <xdr:row>1456</xdr:row>
      <xdr:rowOff>12509</xdr:rowOff>
    </xdr:from>
    <xdr:to>
      <xdr:col>0</xdr:col>
      <xdr:colOff>3467466</xdr:colOff>
      <xdr:row>1459</xdr:row>
      <xdr:rowOff>209019</xdr:rowOff>
    </xdr:to>
    <xdr:pic>
      <xdr:nvPicPr>
        <xdr:cNvPr id="312" name="Obrázek 311">
          <a:extLst>
            <a:ext uri="{FF2B5EF4-FFF2-40B4-BE49-F238E27FC236}">
              <a16:creationId xmlns:a16="http://schemas.microsoft.com/office/drawing/2014/main" id="{78E4633B-F222-4C2D-A5C7-FE531B3F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2656417" y="355517259"/>
          <a:ext cx="811049" cy="958512"/>
        </a:xfrm>
        <a:prstGeom prst="rect">
          <a:avLst/>
        </a:prstGeom>
      </xdr:spPr>
    </xdr:pic>
    <xdr:clientData/>
  </xdr:twoCellAnchor>
  <xdr:twoCellAnchor editAs="oneCell">
    <xdr:from>
      <xdr:col>0</xdr:col>
      <xdr:colOff>2563653</xdr:colOff>
      <xdr:row>1460</xdr:row>
      <xdr:rowOff>95250</xdr:rowOff>
    </xdr:from>
    <xdr:to>
      <xdr:col>0</xdr:col>
      <xdr:colOff>3676366</xdr:colOff>
      <xdr:row>1463</xdr:row>
      <xdr:rowOff>136100</xdr:rowOff>
    </xdr:to>
    <xdr:pic>
      <xdr:nvPicPr>
        <xdr:cNvPr id="313" name="Obrázek 312">
          <a:extLst>
            <a:ext uri="{FF2B5EF4-FFF2-40B4-BE49-F238E27FC236}">
              <a16:creationId xmlns:a16="http://schemas.microsoft.com/office/drawing/2014/main" id="{DA3B3DE4-0E1D-4287-A4B2-C08B6C4A4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2563653" y="356616000"/>
          <a:ext cx="1126683" cy="814916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2571750</xdr:colOff>
      <xdr:row>1481</xdr:row>
      <xdr:rowOff>63500</xdr:rowOff>
    </xdr:from>
    <xdr:to>
      <xdr:col>0</xdr:col>
      <xdr:colOff>3560445</xdr:colOff>
      <xdr:row>1484</xdr:row>
      <xdr:rowOff>210467</xdr:rowOff>
    </xdr:to>
    <xdr:pic>
      <xdr:nvPicPr>
        <xdr:cNvPr id="314" name="Obrázek 313">
          <a:extLst>
            <a:ext uri="{FF2B5EF4-FFF2-40B4-BE49-F238E27FC236}">
              <a16:creationId xmlns:a16="http://schemas.microsoft.com/office/drawing/2014/main" id="{E180D707-1426-4154-8C2B-5BD5AB917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2571750" y="357854250"/>
          <a:ext cx="1000125" cy="901347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2921001</xdr:colOff>
      <xdr:row>176</xdr:row>
      <xdr:rowOff>10585</xdr:rowOff>
    </xdr:from>
    <xdr:to>
      <xdr:col>0</xdr:col>
      <xdr:colOff>3675381</xdr:colOff>
      <xdr:row>178</xdr:row>
      <xdr:rowOff>208082</xdr:rowOff>
    </xdr:to>
    <xdr:pic>
      <xdr:nvPicPr>
        <xdr:cNvPr id="315" name="Obrázek 314">
          <a:extLst>
            <a:ext uri="{FF2B5EF4-FFF2-40B4-BE49-F238E27FC236}">
              <a16:creationId xmlns:a16="http://schemas.microsoft.com/office/drawing/2014/main" id="{042450CD-7077-20D7-B45E-132600C7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921001" y="48545752"/>
          <a:ext cx="762000" cy="710577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2286000</xdr:colOff>
      <xdr:row>601</xdr:row>
      <xdr:rowOff>130969</xdr:rowOff>
    </xdr:from>
    <xdr:to>
      <xdr:col>0</xdr:col>
      <xdr:colOff>3867522</xdr:colOff>
      <xdr:row>604</xdr:row>
      <xdr:rowOff>57648</xdr:rowOff>
    </xdr:to>
    <xdr:pic>
      <xdr:nvPicPr>
        <xdr:cNvPr id="316" name="Obrázek 50">
          <a:extLst>
            <a:ext uri="{FF2B5EF4-FFF2-40B4-BE49-F238E27FC236}">
              <a16:creationId xmlns:a16="http://schemas.microsoft.com/office/drawing/2014/main" id="{93F85CD2-CEA8-42B3-815A-604009FB0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7863719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2286000</xdr:colOff>
      <xdr:row>608</xdr:row>
      <xdr:rowOff>59531</xdr:rowOff>
    </xdr:from>
    <xdr:to>
      <xdr:col>0</xdr:col>
      <xdr:colOff>3867522</xdr:colOff>
      <xdr:row>610</xdr:row>
      <xdr:rowOff>228628</xdr:rowOff>
    </xdr:to>
    <xdr:pic>
      <xdr:nvPicPr>
        <xdr:cNvPr id="317" name="Obrázek 50">
          <a:extLst>
            <a:ext uri="{FF2B5EF4-FFF2-40B4-BE49-F238E27FC236}">
              <a16:creationId xmlns:a16="http://schemas.microsoft.com/office/drawing/2014/main" id="{F3B2CCCE-C1EF-4E17-88D4-5361F232D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792406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2286000</xdr:colOff>
      <xdr:row>611</xdr:row>
      <xdr:rowOff>107156</xdr:rowOff>
    </xdr:from>
    <xdr:to>
      <xdr:col>0</xdr:col>
      <xdr:colOff>3867522</xdr:colOff>
      <xdr:row>614</xdr:row>
      <xdr:rowOff>18600</xdr:rowOff>
    </xdr:to>
    <xdr:pic>
      <xdr:nvPicPr>
        <xdr:cNvPr id="318" name="Obrázek 50">
          <a:extLst>
            <a:ext uri="{FF2B5EF4-FFF2-40B4-BE49-F238E27FC236}">
              <a16:creationId xmlns:a16="http://schemas.microsoft.com/office/drawing/2014/main" id="{67CE251B-19ED-4FC7-8B5E-C7241D77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9590125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2226469</xdr:colOff>
      <xdr:row>616</xdr:row>
      <xdr:rowOff>119062</xdr:rowOff>
    </xdr:from>
    <xdr:to>
      <xdr:col>0</xdr:col>
      <xdr:colOff>3794021</xdr:colOff>
      <xdr:row>619</xdr:row>
      <xdr:rowOff>38125</xdr:rowOff>
    </xdr:to>
    <xdr:pic>
      <xdr:nvPicPr>
        <xdr:cNvPr id="319" name="Obrázek 50">
          <a:extLst>
            <a:ext uri="{FF2B5EF4-FFF2-40B4-BE49-F238E27FC236}">
              <a16:creationId xmlns:a16="http://schemas.microsoft.com/office/drawing/2014/main" id="{6333BAFB-4A83-418E-88A4-2254E84D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469" y="150983156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2238374</xdr:colOff>
      <xdr:row>629</xdr:row>
      <xdr:rowOff>83344</xdr:rowOff>
    </xdr:from>
    <xdr:to>
      <xdr:col>0</xdr:col>
      <xdr:colOff>3793861</xdr:colOff>
      <xdr:row>632</xdr:row>
      <xdr:rowOff>2404</xdr:rowOff>
    </xdr:to>
    <xdr:pic>
      <xdr:nvPicPr>
        <xdr:cNvPr id="106" name="Obrázek 50">
          <a:extLst>
            <a:ext uri="{FF2B5EF4-FFF2-40B4-BE49-F238E27FC236}">
              <a16:creationId xmlns:a16="http://schemas.microsoft.com/office/drawing/2014/main" id="{08410519-F55E-4AA2-A8BC-A91A1C1E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4" y="154197844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2250281</xdr:colOff>
      <xdr:row>636</xdr:row>
      <xdr:rowOff>47625</xdr:rowOff>
    </xdr:from>
    <xdr:to>
      <xdr:col>0</xdr:col>
      <xdr:colOff>3829263</xdr:colOff>
      <xdr:row>638</xdr:row>
      <xdr:rowOff>209099</xdr:rowOff>
    </xdr:to>
    <xdr:pic>
      <xdr:nvPicPr>
        <xdr:cNvPr id="107" name="Obrázek 50">
          <a:extLst>
            <a:ext uri="{FF2B5EF4-FFF2-40B4-BE49-F238E27FC236}">
              <a16:creationId xmlns:a16="http://schemas.microsoft.com/office/drawing/2014/main" id="{58B55CC1-4454-4DB0-8207-566E51EE4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0281" y="155912344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2226469</xdr:colOff>
      <xdr:row>639</xdr:row>
      <xdr:rowOff>71437</xdr:rowOff>
    </xdr:from>
    <xdr:to>
      <xdr:col>0</xdr:col>
      <xdr:colOff>3794021</xdr:colOff>
      <xdr:row>642</xdr:row>
      <xdr:rowOff>288</xdr:rowOff>
    </xdr:to>
    <xdr:pic>
      <xdr:nvPicPr>
        <xdr:cNvPr id="108" name="Obrázek 50">
          <a:extLst>
            <a:ext uri="{FF2B5EF4-FFF2-40B4-BE49-F238E27FC236}">
              <a16:creationId xmlns:a16="http://schemas.microsoft.com/office/drawing/2014/main" id="{04BA7E8B-9D8F-4FF2-B239-33848F9F9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469" y="156686250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2397125</xdr:colOff>
      <xdr:row>642</xdr:row>
      <xdr:rowOff>67469</xdr:rowOff>
    </xdr:from>
    <xdr:to>
      <xdr:col>1</xdr:col>
      <xdr:colOff>21327</xdr:colOff>
      <xdr:row>644</xdr:row>
      <xdr:rowOff>230212</xdr:rowOff>
    </xdr:to>
    <xdr:pic>
      <xdr:nvPicPr>
        <xdr:cNvPr id="109" name="Obrázek 50">
          <a:extLst>
            <a:ext uri="{FF2B5EF4-FFF2-40B4-BE49-F238E27FC236}">
              <a16:creationId xmlns:a16="http://schemas.microsoft.com/office/drawing/2014/main" id="{E297713D-B996-4E48-8F10-12B1B7EF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7125" y="171009469"/>
          <a:ext cx="1561202" cy="6707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2286000</xdr:colOff>
      <xdr:row>646</xdr:row>
      <xdr:rowOff>47625</xdr:rowOff>
    </xdr:from>
    <xdr:to>
      <xdr:col>0</xdr:col>
      <xdr:colOff>3867522</xdr:colOff>
      <xdr:row>648</xdr:row>
      <xdr:rowOff>209100</xdr:rowOff>
    </xdr:to>
    <xdr:pic>
      <xdr:nvPicPr>
        <xdr:cNvPr id="110" name="Obrázek 50">
          <a:extLst>
            <a:ext uri="{FF2B5EF4-FFF2-40B4-BE49-F238E27FC236}">
              <a16:creationId xmlns:a16="http://schemas.microsoft.com/office/drawing/2014/main" id="{9E9D92E7-3BF0-4F65-BCE3-7880163F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58543625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2286000</xdr:colOff>
      <xdr:row>656</xdr:row>
      <xdr:rowOff>11906</xdr:rowOff>
    </xdr:from>
    <xdr:to>
      <xdr:col>0</xdr:col>
      <xdr:colOff>3867522</xdr:colOff>
      <xdr:row>658</xdr:row>
      <xdr:rowOff>169564</xdr:rowOff>
    </xdr:to>
    <xdr:pic>
      <xdr:nvPicPr>
        <xdr:cNvPr id="111" name="Obrázek 50">
          <a:extLst>
            <a:ext uri="{FF2B5EF4-FFF2-40B4-BE49-F238E27FC236}">
              <a16:creationId xmlns:a16="http://schemas.microsoft.com/office/drawing/2014/main" id="{D307BD19-1B41-4CDD-BFF2-F4CF09DA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61008219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2274094</xdr:colOff>
      <xdr:row>665</xdr:row>
      <xdr:rowOff>47624</xdr:rowOff>
    </xdr:from>
    <xdr:to>
      <xdr:col>0</xdr:col>
      <xdr:colOff>3832121</xdr:colOff>
      <xdr:row>667</xdr:row>
      <xdr:rowOff>209094</xdr:rowOff>
    </xdr:to>
    <xdr:pic>
      <xdr:nvPicPr>
        <xdr:cNvPr id="112" name="Obrázek 50">
          <a:extLst>
            <a:ext uri="{FF2B5EF4-FFF2-40B4-BE49-F238E27FC236}">
              <a16:creationId xmlns:a16="http://schemas.microsoft.com/office/drawing/2014/main" id="{87C68714-5F67-48A6-893F-C4FEF692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62925124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2297906</xdr:colOff>
      <xdr:row>669</xdr:row>
      <xdr:rowOff>47625</xdr:rowOff>
    </xdr:from>
    <xdr:to>
      <xdr:col>0</xdr:col>
      <xdr:colOff>3865458</xdr:colOff>
      <xdr:row>671</xdr:row>
      <xdr:rowOff>209093</xdr:rowOff>
    </xdr:to>
    <xdr:pic>
      <xdr:nvPicPr>
        <xdr:cNvPr id="113" name="Obrázek 50">
          <a:extLst>
            <a:ext uri="{FF2B5EF4-FFF2-40B4-BE49-F238E27FC236}">
              <a16:creationId xmlns:a16="http://schemas.microsoft.com/office/drawing/2014/main" id="{18BA18D6-8A03-44BC-B4EE-34E0D0F0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906" y="164056219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2321719</xdr:colOff>
      <xdr:row>677</xdr:row>
      <xdr:rowOff>107156</xdr:rowOff>
    </xdr:from>
    <xdr:to>
      <xdr:col>0</xdr:col>
      <xdr:colOff>3889271</xdr:colOff>
      <xdr:row>680</xdr:row>
      <xdr:rowOff>18599</xdr:rowOff>
    </xdr:to>
    <xdr:pic>
      <xdr:nvPicPr>
        <xdr:cNvPr id="114" name="Obrázek 50">
          <a:extLst>
            <a:ext uri="{FF2B5EF4-FFF2-40B4-BE49-F238E27FC236}">
              <a16:creationId xmlns:a16="http://schemas.microsoft.com/office/drawing/2014/main" id="{46E83B92-C723-43FF-960B-81170D8BA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719" y="166246969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2492375</xdr:colOff>
      <xdr:row>382</xdr:row>
      <xdr:rowOff>47625</xdr:rowOff>
    </xdr:from>
    <xdr:to>
      <xdr:col>0</xdr:col>
      <xdr:colOff>3489223</xdr:colOff>
      <xdr:row>387</xdr:row>
      <xdr:rowOff>21951</xdr:rowOff>
    </xdr:to>
    <xdr:pic>
      <xdr:nvPicPr>
        <xdr:cNvPr id="237" name="Obrázek 236">
          <a:extLst>
            <a:ext uri="{FF2B5EF4-FFF2-40B4-BE49-F238E27FC236}">
              <a16:creationId xmlns:a16="http://schemas.microsoft.com/office/drawing/2014/main" id="{18574D05-1D6E-3294-732D-7AE06C32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2492375" y="102981125"/>
          <a:ext cx="1009548" cy="1244326"/>
        </a:xfrm>
        <a:prstGeom prst="rect">
          <a:avLst/>
        </a:prstGeom>
      </xdr:spPr>
    </xdr:pic>
    <xdr:clientData/>
  </xdr:twoCellAnchor>
  <xdr:twoCellAnchor editAs="oneCell">
    <xdr:from>
      <xdr:col>0</xdr:col>
      <xdr:colOff>2341348</xdr:colOff>
      <xdr:row>370</xdr:row>
      <xdr:rowOff>206374</xdr:rowOff>
    </xdr:from>
    <xdr:to>
      <xdr:col>0</xdr:col>
      <xdr:colOff>3639683</xdr:colOff>
      <xdr:row>375</xdr:row>
      <xdr:rowOff>95247</xdr:rowOff>
    </xdr:to>
    <xdr:pic>
      <xdr:nvPicPr>
        <xdr:cNvPr id="238" name="Obrázek 237">
          <a:extLst>
            <a:ext uri="{FF2B5EF4-FFF2-40B4-BE49-F238E27FC236}">
              <a16:creationId xmlns:a16="http://schemas.microsoft.com/office/drawing/2014/main" id="{325A53F9-F9D5-4B64-E8D3-E9A0C7D11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2341348" y="99298124"/>
          <a:ext cx="1293890" cy="1158875"/>
        </a:xfrm>
        <a:prstGeom prst="rect">
          <a:avLst/>
        </a:prstGeom>
      </xdr:spPr>
    </xdr:pic>
    <xdr:clientData/>
  </xdr:twoCellAnchor>
  <xdr:twoCellAnchor editAs="oneCell">
    <xdr:from>
      <xdr:col>0</xdr:col>
      <xdr:colOff>2460625</xdr:colOff>
      <xdr:row>376</xdr:row>
      <xdr:rowOff>154870</xdr:rowOff>
    </xdr:from>
    <xdr:to>
      <xdr:col>0</xdr:col>
      <xdr:colOff>3599180</xdr:colOff>
      <xdr:row>380</xdr:row>
      <xdr:rowOff>213237</xdr:rowOff>
    </xdr:to>
    <xdr:pic>
      <xdr:nvPicPr>
        <xdr:cNvPr id="244" name="Obrázek 243">
          <a:extLst>
            <a:ext uri="{FF2B5EF4-FFF2-40B4-BE49-F238E27FC236}">
              <a16:creationId xmlns:a16="http://schemas.microsoft.com/office/drawing/2014/main" id="{F5226E82-7A50-D4E0-BEF0-41FEBAC69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2460625" y="100770620"/>
          <a:ext cx="1143000" cy="1080082"/>
        </a:xfrm>
        <a:prstGeom prst="rect">
          <a:avLst/>
        </a:prstGeom>
      </xdr:spPr>
    </xdr:pic>
    <xdr:clientData/>
  </xdr:twoCellAnchor>
  <xdr:twoCellAnchor editAs="oneCell">
    <xdr:from>
      <xdr:col>0</xdr:col>
      <xdr:colOff>1296488</xdr:colOff>
      <xdr:row>284</xdr:row>
      <xdr:rowOff>219035</xdr:rowOff>
    </xdr:from>
    <xdr:to>
      <xdr:col>0</xdr:col>
      <xdr:colOff>3755660</xdr:colOff>
      <xdr:row>293</xdr:row>
      <xdr:rowOff>130177</xdr:rowOff>
    </xdr:to>
    <xdr:pic>
      <xdr:nvPicPr>
        <xdr:cNvPr id="245" name="Obrázek 244">
          <a:extLst>
            <a:ext uri="{FF2B5EF4-FFF2-40B4-BE49-F238E27FC236}">
              <a16:creationId xmlns:a16="http://schemas.microsoft.com/office/drawing/2014/main" id="{D2B1C2FF-CB6E-3C3F-1DAE-152B40385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5400000">
          <a:off x="1429090" y="76826183"/>
          <a:ext cx="2193968" cy="2459172"/>
        </a:xfrm>
        <a:prstGeom prst="rect">
          <a:avLst/>
        </a:prstGeom>
      </xdr:spPr>
    </xdr:pic>
    <xdr:clientData/>
  </xdr:twoCellAnchor>
  <xdr:twoCellAnchor editAs="oneCell">
    <xdr:from>
      <xdr:col>0</xdr:col>
      <xdr:colOff>2651125</xdr:colOff>
      <xdr:row>340</xdr:row>
      <xdr:rowOff>127000</xdr:rowOff>
    </xdr:from>
    <xdr:to>
      <xdr:col>0</xdr:col>
      <xdr:colOff>3602257</xdr:colOff>
      <xdr:row>346</xdr:row>
      <xdr:rowOff>95281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4CDF4AE-F452-4FB1-83B6-0A573B115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2651125" y="91598750"/>
          <a:ext cx="939702" cy="1478312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2603500</xdr:colOff>
      <xdr:row>348</xdr:row>
      <xdr:rowOff>174625</xdr:rowOff>
    </xdr:from>
    <xdr:to>
      <xdr:col>0</xdr:col>
      <xdr:colOff>3679713</xdr:colOff>
      <xdr:row>353</xdr:row>
      <xdr:rowOff>209699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E5169DBB-0779-8B7F-AB15-443FC14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2603500" y="93678375"/>
          <a:ext cx="1085738" cy="1293646"/>
        </a:xfrm>
        <a:prstGeom prst="rect">
          <a:avLst/>
        </a:prstGeom>
      </xdr:spPr>
    </xdr:pic>
    <xdr:clientData/>
  </xdr:twoCellAnchor>
  <xdr:twoCellAnchor editAs="oneCell">
    <xdr:from>
      <xdr:col>0</xdr:col>
      <xdr:colOff>2428876</xdr:colOff>
      <xdr:row>356</xdr:row>
      <xdr:rowOff>127000</xdr:rowOff>
    </xdr:from>
    <xdr:to>
      <xdr:col>0</xdr:col>
      <xdr:colOff>3601602</xdr:colOff>
      <xdr:row>361</xdr:row>
      <xdr:rowOff>131787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53CC8257-D74A-66AC-5EE3-741DE5F5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2428876" y="95662750"/>
          <a:ext cx="1158756" cy="1286219"/>
        </a:xfrm>
        <a:prstGeom prst="rect">
          <a:avLst/>
        </a:prstGeom>
      </xdr:spPr>
    </xdr:pic>
    <xdr:clientData/>
  </xdr:twoCellAnchor>
  <xdr:twoCellAnchor editAs="oneCell">
    <xdr:from>
      <xdr:col>0</xdr:col>
      <xdr:colOff>2508250</xdr:colOff>
      <xdr:row>364</xdr:row>
      <xdr:rowOff>158749</xdr:rowOff>
    </xdr:from>
    <xdr:to>
      <xdr:col>0</xdr:col>
      <xdr:colOff>3641606</xdr:colOff>
      <xdr:row>369</xdr:row>
      <xdr:rowOff>174489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7A16E86F-4557-7E79-CF7E-9B0C6454C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2508250" y="97726499"/>
          <a:ext cx="1142881" cy="1291455"/>
        </a:xfrm>
        <a:prstGeom prst="rect">
          <a:avLst/>
        </a:prstGeom>
      </xdr:spPr>
    </xdr:pic>
    <xdr:clientData/>
  </xdr:twoCellAnchor>
  <xdr:oneCellAnchor>
    <xdr:from>
      <xdr:col>0</xdr:col>
      <xdr:colOff>2286000</xdr:colOff>
      <xdr:row>605</xdr:row>
      <xdr:rowOff>59531</xdr:rowOff>
    </xdr:from>
    <xdr:ext cx="1573902" cy="677093"/>
    <xdr:pic>
      <xdr:nvPicPr>
        <xdr:cNvPr id="37" name="Obrázek 50">
          <a:extLst>
            <a:ext uri="{FF2B5EF4-FFF2-40B4-BE49-F238E27FC236}">
              <a16:creationId xmlns:a16="http://schemas.microsoft.com/office/drawing/2014/main" id="{1D3CA831-25AD-4798-9789-60E38DE8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54999531"/>
          <a:ext cx="1573902" cy="6770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2778125</xdr:colOff>
      <xdr:row>401</xdr:row>
      <xdr:rowOff>15875</xdr:rowOff>
    </xdr:from>
    <xdr:to>
      <xdr:col>0</xdr:col>
      <xdr:colOff>3527331</xdr:colOff>
      <xdr:row>404</xdr:row>
      <xdr:rowOff>212605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3507DB4A-96A7-E893-D5B1-90A81367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2778125" y="107775375"/>
          <a:ext cx="75238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2671434</xdr:colOff>
      <xdr:row>405</xdr:row>
      <xdr:rowOff>127000</xdr:rowOff>
    </xdr:from>
    <xdr:to>
      <xdr:col>0</xdr:col>
      <xdr:colOff>3563519</xdr:colOff>
      <xdr:row>410</xdr:row>
      <xdr:rowOff>95250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E6BB87A-5FE6-8BC0-93DA-419000EE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2671434" y="108902500"/>
          <a:ext cx="884465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2930916</xdr:colOff>
      <xdr:row>425</xdr:row>
      <xdr:rowOff>27214</xdr:rowOff>
    </xdr:from>
    <xdr:to>
      <xdr:col>0</xdr:col>
      <xdr:colOff>3866104</xdr:colOff>
      <xdr:row>429</xdr:row>
      <xdr:rowOff>40821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C8FF339E-0941-63CB-6BC4-24B4E7664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930916" y="110027357"/>
          <a:ext cx="935188" cy="993322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2984500</xdr:colOff>
      <xdr:row>438</xdr:row>
      <xdr:rowOff>31750</xdr:rowOff>
    </xdr:from>
    <xdr:to>
      <xdr:col>0</xdr:col>
      <xdr:colOff>3679737</xdr:colOff>
      <xdr:row>443</xdr:row>
      <xdr:rowOff>60797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9A91FD44-8A9F-CAAA-176A-87B1E82EE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2984500" y="117443250"/>
          <a:ext cx="704762" cy="1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3032125</xdr:colOff>
      <xdr:row>468</xdr:row>
      <xdr:rowOff>47625</xdr:rowOff>
    </xdr:from>
    <xdr:to>
      <xdr:col>0</xdr:col>
      <xdr:colOff>3679744</xdr:colOff>
      <xdr:row>472</xdr:row>
      <xdr:rowOff>193529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37D7B8B2-2782-1765-65A5-9784CFE39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3032125" y="125587125"/>
          <a:ext cx="647619" cy="1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3048000</xdr:colOff>
      <xdr:row>473</xdr:row>
      <xdr:rowOff>127000</xdr:rowOff>
    </xdr:from>
    <xdr:to>
      <xdr:col>0</xdr:col>
      <xdr:colOff>3680380</xdr:colOff>
      <xdr:row>477</xdr:row>
      <xdr:rowOff>60204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664B5166-3DB4-5459-38C5-DFB8A87FE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048000" y="126936500"/>
          <a:ext cx="638095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2730500</xdr:colOff>
      <xdr:row>450</xdr:row>
      <xdr:rowOff>190499</xdr:rowOff>
    </xdr:from>
    <xdr:to>
      <xdr:col>0</xdr:col>
      <xdr:colOff>3754022</xdr:colOff>
      <xdr:row>454</xdr:row>
      <xdr:rowOff>59774</xdr:rowOff>
    </xdr:to>
    <xdr:pic>
      <xdr:nvPicPr>
        <xdr:cNvPr id="271" name="Obrázek 270">
          <a:extLst>
            <a:ext uri="{FF2B5EF4-FFF2-40B4-BE49-F238E27FC236}">
              <a16:creationId xmlns:a16="http://schemas.microsoft.com/office/drawing/2014/main" id="{8D73C9FD-DAB2-A460-18D3-F4FD9E85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2730500" y="120649999"/>
          <a:ext cx="1019077" cy="894799"/>
        </a:xfrm>
        <a:prstGeom prst="rect">
          <a:avLst/>
        </a:prstGeom>
      </xdr:spPr>
    </xdr:pic>
    <xdr:clientData/>
  </xdr:twoCellAnchor>
  <xdr:twoCellAnchor editAs="oneCell">
    <xdr:from>
      <xdr:col>0</xdr:col>
      <xdr:colOff>2852794</xdr:colOff>
      <xdr:row>462</xdr:row>
      <xdr:rowOff>111125</xdr:rowOff>
    </xdr:from>
    <xdr:to>
      <xdr:col>0</xdr:col>
      <xdr:colOff>3695613</xdr:colOff>
      <xdr:row>465</xdr:row>
      <xdr:rowOff>93345</xdr:rowOff>
    </xdr:to>
    <xdr:pic>
      <xdr:nvPicPr>
        <xdr:cNvPr id="304" name="Obrázek 303">
          <a:extLst>
            <a:ext uri="{FF2B5EF4-FFF2-40B4-BE49-F238E27FC236}">
              <a16:creationId xmlns:a16="http://schemas.microsoft.com/office/drawing/2014/main" id="{E239F9C7-6B4B-CBFC-AF75-6E5DBF1DC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2852794" y="123618625"/>
          <a:ext cx="842819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2809875</xdr:colOff>
      <xdr:row>481</xdr:row>
      <xdr:rowOff>111125</xdr:rowOff>
    </xdr:from>
    <xdr:to>
      <xdr:col>0</xdr:col>
      <xdr:colOff>3679731</xdr:colOff>
      <xdr:row>484</xdr:row>
      <xdr:rowOff>17011</xdr:rowOff>
    </xdr:to>
    <xdr:pic>
      <xdr:nvPicPr>
        <xdr:cNvPr id="306" name="Obrázek 305">
          <a:extLst>
            <a:ext uri="{FF2B5EF4-FFF2-40B4-BE49-F238E27FC236}">
              <a16:creationId xmlns:a16="http://schemas.microsoft.com/office/drawing/2014/main" id="{3AF7E784-5CA5-D42E-44DD-23BA6A8FE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2809875" y="128952625"/>
          <a:ext cx="879381" cy="667885"/>
        </a:xfrm>
        <a:prstGeom prst="rect">
          <a:avLst/>
        </a:prstGeom>
      </xdr:spPr>
    </xdr:pic>
    <xdr:clientData/>
  </xdr:twoCellAnchor>
  <xdr:twoCellAnchor editAs="oneCell">
    <xdr:from>
      <xdr:col>0</xdr:col>
      <xdr:colOff>2104296</xdr:colOff>
      <xdr:row>494</xdr:row>
      <xdr:rowOff>63500</xdr:rowOff>
    </xdr:from>
    <xdr:to>
      <xdr:col>0</xdr:col>
      <xdr:colOff>2916454</xdr:colOff>
      <xdr:row>497</xdr:row>
      <xdr:rowOff>168275</xdr:rowOff>
    </xdr:to>
    <xdr:pic>
      <xdr:nvPicPr>
        <xdr:cNvPr id="115" name="Obrázek 114">
          <a:extLst>
            <a:ext uri="{FF2B5EF4-FFF2-40B4-BE49-F238E27FC236}">
              <a16:creationId xmlns:a16="http://schemas.microsoft.com/office/drawing/2014/main" id="{7EC2B0B3-C708-F1FE-2A3F-CB416CA84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2104296" y="132461000"/>
          <a:ext cx="800728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3116036</xdr:colOff>
      <xdr:row>494</xdr:row>
      <xdr:rowOff>47625</xdr:rowOff>
    </xdr:from>
    <xdr:to>
      <xdr:col>0</xdr:col>
      <xdr:colOff>3904606</xdr:colOff>
      <xdr:row>498</xdr:row>
      <xdr:rowOff>41150</xdr:rowOff>
    </xdr:to>
    <xdr:pic>
      <xdr:nvPicPr>
        <xdr:cNvPr id="116" name="Obrázek 115">
          <a:extLst>
            <a:ext uri="{FF2B5EF4-FFF2-40B4-BE49-F238E27FC236}">
              <a16:creationId xmlns:a16="http://schemas.microsoft.com/office/drawing/2014/main" id="{92DC95C1-1F82-4922-56C3-77B79011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3116036" y="126947839"/>
          <a:ext cx="800000" cy="973239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2778125</xdr:colOff>
      <xdr:row>488</xdr:row>
      <xdr:rowOff>127000</xdr:rowOff>
    </xdr:from>
    <xdr:to>
      <xdr:col>0</xdr:col>
      <xdr:colOff>3754000</xdr:colOff>
      <xdr:row>493</xdr:row>
      <xdr:rowOff>114143</xdr:rowOff>
    </xdr:to>
    <xdr:pic>
      <xdr:nvPicPr>
        <xdr:cNvPr id="117" name="Obrázek 116">
          <a:extLst>
            <a:ext uri="{FF2B5EF4-FFF2-40B4-BE49-F238E27FC236}">
              <a16:creationId xmlns:a16="http://schemas.microsoft.com/office/drawing/2014/main" id="{5D01B7FE-9BDD-9D93-032D-313D3DA98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2778125" y="131000500"/>
          <a:ext cx="961905" cy="1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2783926</xdr:colOff>
      <xdr:row>1391</xdr:row>
      <xdr:rowOff>174625</xdr:rowOff>
    </xdr:from>
    <xdr:to>
      <xdr:col>0</xdr:col>
      <xdr:colOff>3583781</xdr:colOff>
      <xdr:row>1394</xdr:row>
      <xdr:rowOff>129542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E6CEB217-075C-909C-F749-863FE2A39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2783926" y="360374406"/>
          <a:ext cx="799855" cy="70246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2381251</xdr:colOff>
      <xdr:row>1403</xdr:row>
      <xdr:rowOff>142875</xdr:rowOff>
    </xdr:from>
    <xdr:to>
      <xdr:col>0</xdr:col>
      <xdr:colOff>3717767</xdr:colOff>
      <xdr:row>1406</xdr:row>
      <xdr:rowOff>153899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D07EB0B2-910C-0868-EADB-0F5A9508F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2381251" y="363343031"/>
          <a:ext cx="1345406" cy="761115"/>
        </a:xfrm>
        <a:prstGeom prst="rect">
          <a:avLst/>
        </a:prstGeom>
      </xdr:spPr>
    </xdr:pic>
    <xdr:clientData/>
  </xdr:twoCellAnchor>
  <xdr:twoCellAnchor editAs="oneCell">
    <xdr:from>
      <xdr:col>0</xdr:col>
      <xdr:colOff>2328413</xdr:colOff>
      <xdr:row>1395</xdr:row>
      <xdr:rowOff>154784</xdr:rowOff>
    </xdr:from>
    <xdr:to>
      <xdr:col>0</xdr:col>
      <xdr:colOff>3790737</xdr:colOff>
      <xdr:row>1398</xdr:row>
      <xdr:rowOff>226219</xdr:rowOff>
    </xdr:to>
    <xdr:pic>
      <xdr:nvPicPr>
        <xdr:cNvPr id="118" name="Obrázek 117">
          <a:extLst>
            <a:ext uri="{FF2B5EF4-FFF2-40B4-BE49-F238E27FC236}">
              <a16:creationId xmlns:a16="http://schemas.microsoft.com/office/drawing/2014/main" id="{F559E78B-EB22-9674-4146-5E53A4675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2328413" y="361354690"/>
          <a:ext cx="1462324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2559650</xdr:colOff>
      <xdr:row>1415</xdr:row>
      <xdr:rowOff>59532</xdr:rowOff>
    </xdr:from>
    <xdr:to>
      <xdr:col>0</xdr:col>
      <xdr:colOff>3869336</xdr:colOff>
      <xdr:row>1417</xdr:row>
      <xdr:rowOff>226215</xdr:rowOff>
    </xdr:to>
    <xdr:pic>
      <xdr:nvPicPr>
        <xdr:cNvPr id="119" name="Obrázek 118">
          <a:extLst>
            <a:ext uri="{FF2B5EF4-FFF2-40B4-BE49-F238E27FC236}">
              <a16:creationId xmlns:a16="http://schemas.microsoft.com/office/drawing/2014/main" id="{F8DFB250-ECCD-1C54-7281-47ACC0AF2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2559650" y="367760251"/>
          <a:ext cx="1309686" cy="666749"/>
        </a:xfrm>
        <a:prstGeom prst="rect">
          <a:avLst/>
        </a:prstGeom>
      </xdr:spPr>
    </xdr:pic>
    <xdr:clientData/>
  </xdr:twoCellAnchor>
  <xdr:twoCellAnchor editAs="oneCell">
    <xdr:from>
      <xdr:col>0</xdr:col>
      <xdr:colOff>2650402</xdr:colOff>
      <xdr:row>1384</xdr:row>
      <xdr:rowOff>95251</xdr:rowOff>
    </xdr:from>
    <xdr:to>
      <xdr:col>0</xdr:col>
      <xdr:colOff>3640774</xdr:colOff>
      <xdr:row>1386</xdr:row>
      <xdr:rowOff>130967</xdr:rowOff>
    </xdr:to>
    <xdr:pic>
      <xdr:nvPicPr>
        <xdr:cNvPr id="120" name="Obrázek 119">
          <a:extLst>
            <a:ext uri="{FF2B5EF4-FFF2-40B4-BE49-F238E27FC236}">
              <a16:creationId xmlns:a16="http://schemas.microsoft.com/office/drawing/2014/main" id="{DEF61A85-F320-F256-AD06-E494631CA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2650402" y="359544939"/>
          <a:ext cx="992912" cy="535779"/>
        </a:xfrm>
        <a:prstGeom prst="rect">
          <a:avLst/>
        </a:prstGeom>
      </xdr:spPr>
    </xdr:pic>
    <xdr:clientData/>
  </xdr:twoCellAnchor>
  <xdr:twoCellAnchor editAs="oneCell">
    <xdr:from>
      <xdr:col>0</xdr:col>
      <xdr:colOff>2823528</xdr:colOff>
      <xdr:row>1373</xdr:row>
      <xdr:rowOff>11906</xdr:rowOff>
    </xdr:from>
    <xdr:to>
      <xdr:col>0</xdr:col>
      <xdr:colOff>3674080</xdr:colOff>
      <xdr:row>1375</xdr:row>
      <xdr:rowOff>154778</xdr:rowOff>
    </xdr:to>
    <xdr:pic>
      <xdr:nvPicPr>
        <xdr:cNvPr id="121" name="Obrázek 120">
          <a:extLst>
            <a:ext uri="{FF2B5EF4-FFF2-40B4-BE49-F238E27FC236}">
              <a16:creationId xmlns:a16="http://schemas.microsoft.com/office/drawing/2014/main" id="{07D4EC04-56E7-8B01-92D1-0B122A3B0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2823528" y="356961281"/>
          <a:ext cx="848012" cy="642937"/>
        </a:xfrm>
        <a:prstGeom prst="rect">
          <a:avLst/>
        </a:prstGeom>
      </xdr:spPr>
    </xdr:pic>
    <xdr:clientData/>
  </xdr:twoCellAnchor>
  <xdr:twoCellAnchor editAs="oneCell">
    <xdr:from>
      <xdr:col>0</xdr:col>
      <xdr:colOff>2917031</xdr:colOff>
      <xdr:row>1370</xdr:row>
      <xdr:rowOff>0</xdr:rowOff>
    </xdr:from>
    <xdr:to>
      <xdr:col>0</xdr:col>
      <xdr:colOff>3750468</xdr:colOff>
      <xdr:row>1373</xdr:row>
      <xdr:rowOff>2780</xdr:rowOff>
    </xdr:to>
    <xdr:pic>
      <xdr:nvPicPr>
        <xdr:cNvPr id="122" name="Obrázek 121">
          <a:extLst>
            <a:ext uri="{FF2B5EF4-FFF2-40B4-BE49-F238E27FC236}">
              <a16:creationId xmlns:a16="http://schemas.microsoft.com/office/drawing/2014/main" id="{422EB8D5-8570-477B-74A1-3D14D08FE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2917031" y="356199281"/>
          <a:ext cx="833437" cy="744140"/>
        </a:xfrm>
        <a:prstGeom prst="rect">
          <a:avLst/>
        </a:prstGeom>
      </xdr:spPr>
    </xdr:pic>
    <xdr:clientData/>
  </xdr:twoCellAnchor>
  <xdr:twoCellAnchor editAs="oneCell">
    <xdr:from>
      <xdr:col>0</xdr:col>
      <xdr:colOff>2309812</xdr:colOff>
      <xdr:row>1517</xdr:row>
      <xdr:rowOff>190500</xdr:rowOff>
    </xdr:from>
    <xdr:to>
      <xdr:col>0</xdr:col>
      <xdr:colOff>3677846</xdr:colOff>
      <xdr:row>1524</xdr:row>
      <xdr:rowOff>116827</xdr:rowOff>
    </xdr:to>
    <xdr:pic>
      <xdr:nvPicPr>
        <xdr:cNvPr id="123" name="Obrázek 122">
          <a:extLst>
            <a:ext uri="{FF2B5EF4-FFF2-40B4-BE49-F238E27FC236}">
              <a16:creationId xmlns:a16="http://schemas.microsoft.com/office/drawing/2014/main" id="{127E57D0-9AA8-6213-BC2E-42339A708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2309812" y="388393781"/>
          <a:ext cx="1353429" cy="1676545"/>
        </a:xfrm>
        <a:prstGeom prst="rect">
          <a:avLst/>
        </a:prstGeom>
      </xdr:spPr>
    </xdr:pic>
    <xdr:clientData/>
  </xdr:twoCellAnchor>
  <xdr:twoCellAnchor editAs="oneCell">
    <xdr:from>
      <xdr:col>0</xdr:col>
      <xdr:colOff>2547937</xdr:colOff>
      <xdr:row>1421</xdr:row>
      <xdr:rowOff>130970</xdr:rowOff>
    </xdr:from>
    <xdr:to>
      <xdr:col>0</xdr:col>
      <xdr:colOff>3831011</xdr:colOff>
      <xdr:row>1424</xdr:row>
      <xdr:rowOff>152245</xdr:rowOff>
    </xdr:to>
    <xdr:pic>
      <xdr:nvPicPr>
        <xdr:cNvPr id="125" name="Obrázek 124">
          <a:extLst>
            <a:ext uri="{FF2B5EF4-FFF2-40B4-BE49-F238E27FC236}">
              <a16:creationId xmlns:a16="http://schemas.microsoft.com/office/drawing/2014/main" id="{497F3F69-8AC8-C126-DDCF-EE28B9505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2547937" y="369331876"/>
          <a:ext cx="1285614" cy="77136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2952751</xdr:colOff>
      <xdr:row>1412</xdr:row>
      <xdr:rowOff>142875</xdr:rowOff>
    </xdr:from>
    <xdr:to>
      <xdr:col>0</xdr:col>
      <xdr:colOff>3753168</xdr:colOff>
      <xdr:row>1414</xdr:row>
      <xdr:rowOff>173784</xdr:rowOff>
    </xdr:to>
    <xdr:pic>
      <xdr:nvPicPr>
        <xdr:cNvPr id="126" name="Obrázek 125">
          <a:extLst>
            <a:ext uri="{FF2B5EF4-FFF2-40B4-BE49-F238E27FC236}">
              <a16:creationId xmlns:a16="http://schemas.microsoft.com/office/drawing/2014/main" id="{F45A2D58-525D-8D88-8625-C19D54813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2952751" y="367093500"/>
          <a:ext cx="785812" cy="543672"/>
        </a:xfrm>
        <a:prstGeom prst="rect">
          <a:avLst/>
        </a:prstGeom>
      </xdr:spPr>
    </xdr:pic>
    <xdr:clientData/>
  </xdr:twoCellAnchor>
  <xdr:twoCellAnchor editAs="oneCell">
    <xdr:from>
      <xdr:col>0</xdr:col>
      <xdr:colOff>2928938</xdr:colOff>
      <xdr:row>1410</xdr:row>
      <xdr:rowOff>47625</xdr:rowOff>
    </xdr:from>
    <xdr:to>
      <xdr:col>0</xdr:col>
      <xdr:colOff>3750469</xdr:colOff>
      <xdr:row>1412</xdr:row>
      <xdr:rowOff>135262</xdr:rowOff>
    </xdr:to>
    <xdr:pic>
      <xdr:nvPicPr>
        <xdr:cNvPr id="127" name="Obrázek 126">
          <a:extLst>
            <a:ext uri="{FF2B5EF4-FFF2-40B4-BE49-F238E27FC236}">
              <a16:creationId xmlns:a16="http://schemas.microsoft.com/office/drawing/2014/main" id="{E02B4175-1DC3-D73A-30B4-7A2943C4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2928938" y="366498188"/>
          <a:ext cx="821531" cy="596588"/>
        </a:xfrm>
        <a:prstGeom prst="rect">
          <a:avLst/>
        </a:prstGeom>
      </xdr:spPr>
    </xdr:pic>
    <xdr:clientData/>
  </xdr:twoCellAnchor>
  <xdr:twoCellAnchor editAs="oneCell">
    <xdr:from>
      <xdr:col>0</xdr:col>
      <xdr:colOff>2847975</xdr:colOff>
      <xdr:row>823</xdr:row>
      <xdr:rowOff>9053</xdr:rowOff>
    </xdr:from>
    <xdr:to>
      <xdr:col>0</xdr:col>
      <xdr:colOff>3581400</xdr:colOff>
      <xdr:row>825</xdr:row>
      <xdr:rowOff>15304</xdr:rowOff>
    </xdr:to>
    <xdr:pic>
      <xdr:nvPicPr>
        <xdr:cNvPr id="124" name="Obrázek 65">
          <a:extLst>
            <a:ext uri="{FF2B5EF4-FFF2-40B4-BE49-F238E27FC236}">
              <a16:creationId xmlns:a16="http://schemas.microsoft.com/office/drawing/2014/main" id="{E7F3A2CC-5982-4246-AC7A-6ECD04008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205901453"/>
          <a:ext cx="733425" cy="4767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2909681</xdr:colOff>
      <xdr:row>821</xdr:row>
      <xdr:rowOff>31605</xdr:rowOff>
    </xdr:from>
    <xdr:to>
      <xdr:col>0</xdr:col>
      <xdr:colOff>3695700</xdr:colOff>
      <xdr:row>822</xdr:row>
      <xdr:rowOff>228595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CFF11F7A-264D-E5D0-87E0-E0CC6875A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9681" y="205428705"/>
          <a:ext cx="786019" cy="444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2962275</xdr:colOff>
      <xdr:row>1065</xdr:row>
      <xdr:rowOff>19050</xdr:rowOff>
    </xdr:from>
    <xdr:to>
      <xdr:col>0</xdr:col>
      <xdr:colOff>3450000</xdr:colOff>
      <xdr:row>1067</xdr:row>
      <xdr:rowOff>130177</xdr:rowOff>
    </xdr:to>
    <xdr:pic>
      <xdr:nvPicPr>
        <xdr:cNvPr id="128" name="Obrázek 127">
          <a:extLst>
            <a:ext uri="{FF2B5EF4-FFF2-40B4-BE49-F238E27FC236}">
              <a16:creationId xmlns:a16="http://schemas.microsoft.com/office/drawing/2014/main" id="{32107D6B-6352-4ABB-6231-453BA18E3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271538700"/>
          <a:ext cx="496615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2543172</xdr:colOff>
      <xdr:row>1107</xdr:row>
      <xdr:rowOff>47624</xdr:rowOff>
    </xdr:from>
    <xdr:to>
      <xdr:col>0</xdr:col>
      <xdr:colOff>3863975</xdr:colOff>
      <xdr:row>1111</xdr:row>
      <xdr:rowOff>92075</xdr:rowOff>
    </xdr:to>
    <xdr:pic>
      <xdr:nvPicPr>
        <xdr:cNvPr id="129" name="Obrázek 128">
          <a:extLst>
            <a:ext uri="{FF2B5EF4-FFF2-40B4-BE49-F238E27FC236}">
              <a16:creationId xmlns:a16="http://schemas.microsoft.com/office/drawing/2014/main" id="{7789489D-5ECD-41D0-801F-F3BA6228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2543172" y="282711524"/>
          <a:ext cx="1314453" cy="1028701"/>
        </a:xfrm>
        <a:prstGeom prst="rect">
          <a:avLst/>
        </a:prstGeom>
      </xdr:spPr>
    </xdr:pic>
    <xdr:clientData/>
  </xdr:twoCellAnchor>
  <xdr:twoCellAnchor editAs="oneCell">
    <xdr:from>
      <xdr:col>0</xdr:col>
      <xdr:colOff>2733675</xdr:colOff>
      <xdr:row>1088</xdr:row>
      <xdr:rowOff>108748</xdr:rowOff>
    </xdr:from>
    <xdr:to>
      <xdr:col>0</xdr:col>
      <xdr:colOff>3791416</xdr:colOff>
      <xdr:row>1093</xdr:row>
      <xdr:rowOff>15627</xdr:rowOff>
    </xdr:to>
    <xdr:pic>
      <xdr:nvPicPr>
        <xdr:cNvPr id="140" name="Obrázek 139">
          <a:extLst>
            <a:ext uri="{FF2B5EF4-FFF2-40B4-BE49-F238E27FC236}">
              <a16:creationId xmlns:a16="http://schemas.microsoft.com/office/drawing/2014/main" id="{D8C67DDA-5836-849D-E4B0-6834F213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5400000">
          <a:off x="2692203" y="278108770"/>
          <a:ext cx="1136239" cy="1053296"/>
        </a:xfrm>
        <a:prstGeom prst="rect">
          <a:avLst/>
        </a:prstGeom>
      </xdr:spPr>
    </xdr:pic>
    <xdr:clientData/>
  </xdr:twoCellAnchor>
  <xdr:twoCellAnchor editAs="oneCell">
    <xdr:from>
      <xdr:col>0</xdr:col>
      <xdr:colOff>2681845</xdr:colOff>
      <xdr:row>1120</xdr:row>
      <xdr:rowOff>170880</xdr:rowOff>
    </xdr:from>
    <xdr:to>
      <xdr:col>0</xdr:col>
      <xdr:colOff>3864547</xdr:colOff>
      <xdr:row>1124</xdr:row>
      <xdr:rowOff>137054</xdr:rowOff>
    </xdr:to>
    <xdr:pic>
      <xdr:nvPicPr>
        <xdr:cNvPr id="141" name="Obrázek 140">
          <a:extLst>
            <a:ext uri="{FF2B5EF4-FFF2-40B4-BE49-F238E27FC236}">
              <a16:creationId xmlns:a16="http://schemas.microsoft.com/office/drawing/2014/main" id="{69005143-5E04-40A5-8B47-AD4539BE9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2681845" y="286054230"/>
          <a:ext cx="1176352" cy="965663"/>
        </a:xfrm>
        <a:prstGeom prst="rect">
          <a:avLst/>
        </a:prstGeom>
      </xdr:spPr>
    </xdr:pic>
    <xdr:clientData/>
  </xdr:twoCellAnchor>
  <xdr:twoCellAnchor editAs="oneCell">
    <xdr:from>
      <xdr:col>0</xdr:col>
      <xdr:colOff>2771775</xdr:colOff>
      <xdr:row>1134</xdr:row>
      <xdr:rowOff>95250</xdr:rowOff>
    </xdr:from>
    <xdr:to>
      <xdr:col>0</xdr:col>
      <xdr:colOff>3829054</xdr:colOff>
      <xdr:row>1137</xdr:row>
      <xdr:rowOff>207029</xdr:rowOff>
    </xdr:to>
    <xdr:pic>
      <xdr:nvPicPr>
        <xdr:cNvPr id="142" name="Picture 4" descr="6-kicsi">
          <a:extLst>
            <a:ext uri="{FF2B5EF4-FFF2-40B4-BE49-F238E27FC236}">
              <a16:creationId xmlns:a16="http://schemas.microsoft.com/office/drawing/2014/main" id="{A8B90FA1-C9EF-4EF4-ABE9-8C6D3966D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445700"/>
          <a:ext cx="1049024" cy="845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3095477</xdr:colOff>
      <xdr:row>1767</xdr:row>
      <xdr:rowOff>47625</xdr:rowOff>
    </xdr:from>
    <xdr:to>
      <xdr:col>0</xdr:col>
      <xdr:colOff>3884404</xdr:colOff>
      <xdr:row>1769</xdr:row>
      <xdr:rowOff>132081</xdr:rowOff>
    </xdr:to>
    <xdr:pic>
      <xdr:nvPicPr>
        <xdr:cNvPr id="144" name="Obrázek 143">
          <a:extLst>
            <a:ext uri="{FF2B5EF4-FFF2-40B4-BE49-F238E27FC236}">
              <a16:creationId xmlns:a16="http://schemas.microsoft.com/office/drawing/2014/main" id="{8AF7B43B-19E6-433D-862B-23C20EC9C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477" y="441531375"/>
          <a:ext cx="788927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3063227</xdr:colOff>
      <xdr:row>1764</xdr:row>
      <xdr:rowOff>114300</xdr:rowOff>
    </xdr:from>
    <xdr:to>
      <xdr:col>0</xdr:col>
      <xdr:colOff>3832450</xdr:colOff>
      <xdr:row>1766</xdr:row>
      <xdr:rowOff>172720</xdr:rowOff>
    </xdr:to>
    <xdr:pic>
      <xdr:nvPicPr>
        <xdr:cNvPr id="145" name="Obrázek 144">
          <a:extLst>
            <a:ext uri="{FF2B5EF4-FFF2-40B4-BE49-F238E27FC236}">
              <a16:creationId xmlns:a16="http://schemas.microsoft.com/office/drawing/2014/main" id="{46C14D73-2B46-4237-BC0B-988DE5A0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3227" y="440855100"/>
          <a:ext cx="7781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3076575</xdr:colOff>
      <xdr:row>1760</xdr:row>
      <xdr:rowOff>219075</xdr:rowOff>
    </xdr:from>
    <xdr:to>
      <xdr:col>0</xdr:col>
      <xdr:colOff>3864115</xdr:colOff>
      <xdr:row>1763</xdr:row>
      <xdr:rowOff>92207</xdr:rowOff>
    </xdr:to>
    <xdr:pic>
      <xdr:nvPicPr>
        <xdr:cNvPr id="146" name="Obrázek 145">
          <a:extLst>
            <a:ext uri="{FF2B5EF4-FFF2-40B4-BE49-F238E27FC236}">
              <a16:creationId xmlns:a16="http://schemas.microsoft.com/office/drawing/2014/main" id="{18172829-A287-4688-8A67-672E0698A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439969275"/>
          <a:ext cx="787540" cy="616082"/>
        </a:xfrm>
        <a:prstGeom prst="rect">
          <a:avLst/>
        </a:prstGeom>
      </xdr:spPr>
    </xdr:pic>
    <xdr:clientData/>
  </xdr:twoCellAnchor>
  <xdr:twoCellAnchor editAs="oneCell">
    <xdr:from>
      <xdr:col>0</xdr:col>
      <xdr:colOff>2503715</xdr:colOff>
      <xdr:row>1464</xdr:row>
      <xdr:rowOff>122465</xdr:rowOff>
    </xdr:from>
    <xdr:to>
      <xdr:col>0</xdr:col>
      <xdr:colOff>3636113</xdr:colOff>
      <xdr:row>1467</xdr:row>
      <xdr:rowOff>172205</xdr:rowOff>
    </xdr:to>
    <xdr:pic>
      <xdr:nvPicPr>
        <xdr:cNvPr id="143" name="Obrázek 142">
          <a:extLst>
            <a:ext uri="{FF2B5EF4-FFF2-40B4-BE49-F238E27FC236}">
              <a16:creationId xmlns:a16="http://schemas.microsoft.com/office/drawing/2014/main" id="{C9E6FEA7-C029-40B0-8961-F1A02E596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2503715" y="371434179"/>
          <a:ext cx="1123508" cy="784527"/>
        </a:xfrm>
        <a:prstGeom prst="rect">
          <a:avLst/>
        </a:prstGeom>
      </xdr:spPr>
    </xdr:pic>
    <xdr:clientData/>
  </xdr:twoCellAnchor>
  <xdr:oneCellAnchor>
    <xdr:from>
      <xdr:col>0</xdr:col>
      <xdr:colOff>2267857</xdr:colOff>
      <xdr:row>661</xdr:row>
      <xdr:rowOff>11906</xdr:rowOff>
    </xdr:from>
    <xdr:ext cx="1570727" cy="673915"/>
    <xdr:pic>
      <xdr:nvPicPr>
        <xdr:cNvPr id="147" name="Obrázek 50">
          <a:extLst>
            <a:ext uri="{FF2B5EF4-FFF2-40B4-BE49-F238E27FC236}">
              <a16:creationId xmlns:a16="http://schemas.microsoft.com/office/drawing/2014/main" id="{D2AE951F-25CC-4184-81C6-03600E2FB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7857" y="172994977"/>
          <a:ext cx="1570727" cy="6739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2119312</xdr:colOff>
      <xdr:row>87</xdr:row>
      <xdr:rowOff>41955</xdr:rowOff>
    </xdr:from>
    <xdr:to>
      <xdr:col>0</xdr:col>
      <xdr:colOff>3711575</xdr:colOff>
      <xdr:row>89</xdr:row>
      <xdr:rowOff>173789</xdr:rowOff>
    </xdr:to>
    <xdr:pic>
      <xdr:nvPicPr>
        <xdr:cNvPr id="148" name="Obrázek 147">
          <a:extLst>
            <a:ext uri="{FF2B5EF4-FFF2-40B4-BE49-F238E27FC236}">
              <a16:creationId xmlns:a16="http://schemas.microsoft.com/office/drawing/2014/main" id="{AB6ED3ED-5025-F9A6-0BB0-DB434AFC3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2119312" y="25990776"/>
          <a:ext cx="1582738" cy="631217"/>
        </a:xfrm>
        <a:prstGeom prst="rect">
          <a:avLst/>
        </a:prstGeom>
      </xdr:spPr>
    </xdr:pic>
    <xdr:clientData/>
  </xdr:twoCellAnchor>
  <xdr:twoCellAnchor editAs="oneCell">
    <xdr:from>
      <xdr:col>0</xdr:col>
      <xdr:colOff>2222196</xdr:colOff>
      <xdr:row>504</xdr:row>
      <xdr:rowOff>202407</xdr:rowOff>
    </xdr:from>
    <xdr:to>
      <xdr:col>0</xdr:col>
      <xdr:colOff>3751298</xdr:colOff>
      <xdr:row>508</xdr:row>
      <xdr:rowOff>190501</xdr:rowOff>
    </xdr:to>
    <xdr:pic>
      <xdr:nvPicPr>
        <xdr:cNvPr id="149" name="Obrázek 148">
          <a:extLst>
            <a:ext uri="{FF2B5EF4-FFF2-40B4-BE49-F238E27FC236}">
              <a16:creationId xmlns:a16="http://schemas.microsoft.com/office/drawing/2014/main" id="{81F27B5B-8296-401C-8EDD-7E71515EC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2222196" y="132873751"/>
          <a:ext cx="1540532" cy="988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2131218</xdr:colOff>
      <xdr:row>516</xdr:row>
      <xdr:rowOff>226218</xdr:rowOff>
    </xdr:from>
    <xdr:to>
      <xdr:col>0</xdr:col>
      <xdr:colOff>3751038</xdr:colOff>
      <xdr:row>520</xdr:row>
      <xdr:rowOff>225908</xdr:rowOff>
    </xdr:to>
    <xdr:pic>
      <xdr:nvPicPr>
        <xdr:cNvPr id="150" name="Obrázek 149">
          <a:extLst>
            <a:ext uri="{FF2B5EF4-FFF2-40B4-BE49-F238E27FC236}">
              <a16:creationId xmlns:a16="http://schemas.microsoft.com/office/drawing/2014/main" id="{EE15D3A8-82A7-4CDE-8885-9066CF384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2131218" y="135897937"/>
          <a:ext cx="1631250" cy="999813"/>
        </a:xfrm>
        <a:prstGeom prst="rect">
          <a:avLst/>
        </a:prstGeom>
      </xdr:spPr>
    </xdr:pic>
    <xdr:clientData/>
  </xdr:twoCellAnchor>
  <xdr:oneCellAnchor>
    <xdr:from>
      <xdr:col>0</xdr:col>
      <xdr:colOff>2641692</xdr:colOff>
      <xdr:row>1625</xdr:row>
      <xdr:rowOff>47342</xdr:rowOff>
    </xdr:from>
    <xdr:ext cx="989379" cy="1040454"/>
    <xdr:pic>
      <xdr:nvPicPr>
        <xdr:cNvPr id="90" name="Obrázek 161">
          <a:extLst>
            <a:ext uri="{FF2B5EF4-FFF2-40B4-BE49-F238E27FC236}">
              <a16:creationId xmlns:a16="http://schemas.microsoft.com/office/drawing/2014/main" id="{7FB16657-15B5-48A2-80B6-1B002FD64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692" y="426592717"/>
          <a:ext cx="989379" cy="10404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2952750</xdr:colOff>
      <xdr:row>1641</xdr:row>
      <xdr:rowOff>91280</xdr:rowOff>
    </xdr:from>
    <xdr:to>
      <xdr:col>0</xdr:col>
      <xdr:colOff>3902982</xdr:colOff>
      <xdr:row>1645</xdr:row>
      <xdr:rowOff>210093</xdr:rowOff>
    </xdr:to>
    <xdr:pic>
      <xdr:nvPicPr>
        <xdr:cNvPr id="91" name="Obrázek 161">
          <a:extLst>
            <a:ext uri="{FF2B5EF4-FFF2-40B4-BE49-F238E27FC236}">
              <a16:creationId xmlns:a16="http://schemas.microsoft.com/office/drawing/2014/main" id="{9ED17D0E-BDE5-4134-B665-62E53C60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27827280"/>
          <a:ext cx="943882" cy="11265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3211286</xdr:colOff>
      <xdr:row>431</xdr:row>
      <xdr:rowOff>190501</xdr:rowOff>
    </xdr:from>
    <xdr:to>
      <xdr:col>0</xdr:col>
      <xdr:colOff>3826726</xdr:colOff>
      <xdr:row>437</xdr:row>
      <xdr:rowOff>59065</xdr:rowOff>
    </xdr:to>
    <xdr:pic>
      <xdr:nvPicPr>
        <xdr:cNvPr id="93" name="Obrázek 92">
          <a:extLst>
            <a:ext uri="{FF2B5EF4-FFF2-40B4-BE49-F238E27FC236}">
              <a16:creationId xmlns:a16="http://schemas.microsoft.com/office/drawing/2014/main" id="{1E1845F7-E033-4075-B581-FB0CA957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3211286" y="111660215"/>
          <a:ext cx="609725" cy="1343850"/>
        </a:xfrm>
        <a:prstGeom prst="rect">
          <a:avLst/>
        </a:prstGeom>
      </xdr:spPr>
    </xdr:pic>
    <xdr:clientData/>
  </xdr:twoCellAnchor>
  <xdr:twoCellAnchor editAs="oneCell">
    <xdr:from>
      <xdr:col>0</xdr:col>
      <xdr:colOff>2435679</xdr:colOff>
      <xdr:row>429</xdr:row>
      <xdr:rowOff>0</xdr:rowOff>
    </xdr:from>
    <xdr:to>
      <xdr:col>0</xdr:col>
      <xdr:colOff>3291870</xdr:colOff>
      <xdr:row>433</xdr:row>
      <xdr:rowOff>172922</xdr:rowOff>
    </xdr:to>
    <xdr:pic>
      <xdr:nvPicPr>
        <xdr:cNvPr id="104" name="Obrázek 103">
          <a:extLst>
            <a:ext uri="{FF2B5EF4-FFF2-40B4-BE49-F238E27FC236}">
              <a16:creationId xmlns:a16="http://schemas.microsoft.com/office/drawing/2014/main" id="{415C798C-C3BD-45F7-A8B6-48F407FB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2435679" y="110979857"/>
          <a:ext cx="846666" cy="1145015"/>
        </a:xfrm>
        <a:prstGeom prst="rect">
          <a:avLst/>
        </a:prstGeom>
      </xdr:spPr>
    </xdr:pic>
    <xdr:clientData/>
  </xdr:twoCellAnchor>
  <xdr:twoCellAnchor editAs="oneCell">
    <xdr:from>
      <xdr:col>0</xdr:col>
      <xdr:colOff>2354036</xdr:colOff>
      <xdr:row>422</xdr:row>
      <xdr:rowOff>23922</xdr:rowOff>
    </xdr:from>
    <xdr:to>
      <xdr:col>0</xdr:col>
      <xdr:colOff>3238500</xdr:colOff>
      <xdr:row>425</xdr:row>
      <xdr:rowOff>132255</xdr:rowOff>
    </xdr:to>
    <xdr:pic>
      <xdr:nvPicPr>
        <xdr:cNvPr id="131" name="Obrázek 130">
          <a:extLst>
            <a:ext uri="{FF2B5EF4-FFF2-40B4-BE49-F238E27FC236}">
              <a16:creationId xmlns:a16="http://schemas.microsoft.com/office/drawing/2014/main" id="{4CA13CC3-6AEF-494E-B681-F839F8D6B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2354036" y="109289279"/>
          <a:ext cx="884464" cy="854548"/>
        </a:xfrm>
        <a:prstGeom prst="rect">
          <a:avLst/>
        </a:prstGeom>
      </xdr:spPr>
    </xdr:pic>
    <xdr:clientData/>
  </xdr:twoCellAnchor>
  <xdr:twoCellAnchor editAs="oneCell">
    <xdr:from>
      <xdr:col>0</xdr:col>
      <xdr:colOff>1973035</xdr:colOff>
      <xdr:row>435</xdr:row>
      <xdr:rowOff>136071</xdr:rowOff>
    </xdr:from>
    <xdr:to>
      <xdr:col>0</xdr:col>
      <xdr:colOff>3087231</xdr:colOff>
      <xdr:row>438</xdr:row>
      <xdr:rowOff>41463</xdr:rowOff>
    </xdr:to>
    <xdr:pic>
      <xdr:nvPicPr>
        <xdr:cNvPr id="151" name="Obrázek 150">
          <a:extLst>
            <a:ext uri="{FF2B5EF4-FFF2-40B4-BE49-F238E27FC236}">
              <a16:creationId xmlns:a16="http://schemas.microsoft.com/office/drawing/2014/main" id="{B326DD44-8429-4ABB-81AF-14A0C3AB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73035" y="112585500"/>
          <a:ext cx="1114196" cy="640178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2449291</xdr:colOff>
      <xdr:row>497</xdr:row>
      <xdr:rowOff>222929</xdr:rowOff>
    </xdr:from>
    <xdr:to>
      <xdr:col>0</xdr:col>
      <xdr:colOff>3292825</xdr:colOff>
      <xdr:row>501</xdr:row>
      <xdr:rowOff>3615</xdr:rowOff>
    </xdr:to>
    <xdr:pic>
      <xdr:nvPicPr>
        <xdr:cNvPr id="165" name="Obrázek 164">
          <a:extLst>
            <a:ext uri="{FF2B5EF4-FFF2-40B4-BE49-F238E27FC236}">
              <a16:creationId xmlns:a16="http://schemas.microsoft.com/office/drawing/2014/main" id="{96A78142-919C-4EAB-AFCE-A8F410720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16200000">
          <a:off x="2486096" y="127821124"/>
          <a:ext cx="760400" cy="834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3291</xdr:rowOff>
    </xdr:from>
    <xdr:to>
      <xdr:col>13</xdr:col>
      <xdr:colOff>1240064</xdr:colOff>
      <xdr:row>0</xdr:row>
      <xdr:rowOff>3139498</xdr:rowOff>
    </xdr:to>
    <xdr:pic>
      <xdr:nvPicPr>
        <xdr:cNvPr id="167" name="Obrázek 166">
          <a:extLst>
            <a:ext uri="{FF2B5EF4-FFF2-40B4-BE49-F238E27FC236}">
              <a16:creationId xmlns:a16="http://schemas.microsoft.com/office/drawing/2014/main" id="{C62F629D-EE3D-4B81-9C85-C5F4F99E0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291"/>
          <a:ext cx="20544064" cy="31362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2340428</xdr:colOff>
      <xdr:row>167</xdr:row>
      <xdr:rowOff>125640</xdr:rowOff>
    </xdr:from>
    <xdr:to>
      <xdr:col>0</xdr:col>
      <xdr:colOff>3599370</xdr:colOff>
      <xdr:row>169</xdr:row>
      <xdr:rowOff>170750</xdr:rowOff>
    </xdr:to>
    <xdr:pic>
      <xdr:nvPicPr>
        <xdr:cNvPr id="43" name="Obrázek 50">
          <a:extLst>
            <a:ext uri="{FF2B5EF4-FFF2-40B4-BE49-F238E27FC236}">
              <a16:creationId xmlns:a16="http://schemas.microsoft.com/office/drawing/2014/main" id="{736BB497-B86A-4FFA-91DA-FA9CF3428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8" y="4901747"/>
          <a:ext cx="1275452" cy="5748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2796326</xdr:colOff>
      <xdr:row>197</xdr:row>
      <xdr:rowOff>59531</xdr:rowOff>
    </xdr:from>
    <xdr:to>
      <xdr:col>0</xdr:col>
      <xdr:colOff>3868841</xdr:colOff>
      <xdr:row>200</xdr:row>
      <xdr:rowOff>54038</xdr:rowOff>
    </xdr:to>
    <xdr:pic>
      <xdr:nvPicPr>
        <xdr:cNvPr id="106" name="Obrázek 126">
          <a:extLst>
            <a:ext uri="{FF2B5EF4-FFF2-40B4-BE49-F238E27FC236}">
              <a16:creationId xmlns:a16="http://schemas.microsoft.com/office/drawing/2014/main" id="{E8031005-6F6B-45A6-93CC-44FD94A2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326" y="57435750"/>
          <a:ext cx="1059180" cy="7407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2778152</xdr:colOff>
      <xdr:row>199</xdr:row>
      <xdr:rowOff>238125</xdr:rowOff>
    </xdr:from>
    <xdr:to>
      <xdr:col>0</xdr:col>
      <xdr:colOff>3827807</xdr:colOff>
      <xdr:row>202</xdr:row>
      <xdr:rowOff>173593</xdr:rowOff>
    </xdr:to>
    <xdr:pic>
      <xdr:nvPicPr>
        <xdr:cNvPr id="107" name="Obrázek 127">
          <a:extLst>
            <a:ext uri="{FF2B5EF4-FFF2-40B4-BE49-F238E27FC236}">
              <a16:creationId xmlns:a16="http://schemas.microsoft.com/office/drawing/2014/main" id="{2BCC7630-232E-40A5-970A-5FF0F32E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8152" y="58114406"/>
          <a:ext cx="1059180" cy="6893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2882276</xdr:colOff>
      <xdr:row>213</xdr:row>
      <xdr:rowOff>61647</xdr:rowOff>
    </xdr:from>
    <xdr:to>
      <xdr:col>0</xdr:col>
      <xdr:colOff>3484925</xdr:colOff>
      <xdr:row>216</xdr:row>
      <xdr:rowOff>190501</xdr:rowOff>
    </xdr:to>
    <xdr:pic>
      <xdr:nvPicPr>
        <xdr:cNvPr id="109" name="Obrázek 129">
          <a:extLst>
            <a:ext uri="{FF2B5EF4-FFF2-40B4-BE49-F238E27FC236}">
              <a16:creationId xmlns:a16="http://schemas.microsoft.com/office/drawing/2014/main" id="{F4254155-A8C7-45C1-B8E1-BB613855D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276" y="61938428"/>
          <a:ext cx="615984" cy="8789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2662274</xdr:colOff>
      <xdr:row>217</xdr:row>
      <xdr:rowOff>161333</xdr:rowOff>
    </xdr:from>
    <xdr:to>
      <xdr:col>0</xdr:col>
      <xdr:colOff>3794479</xdr:colOff>
      <xdr:row>220</xdr:row>
      <xdr:rowOff>167800</xdr:rowOff>
    </xdr:to>
    <xdr:pic>
      <xdr:nvPicPr>
        <xdr:cNvPr id="110" name="Obrázek 130">
          <a:extLst>
            <a:ext uri="{FF2B5EF4-FFF2-40B4-BE49-F238E27FC236}">
              <a16:creationId xmlns:a16="http://schemas.microsoft.com/office/drawing/2014/main" id="{2FA462BD-2F80-46B2-A7BD-C392CC4B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2274" y="62788208"/>
          <a:ext cx="1139825" cy="7603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2555634</xdr:colOff>
      <xdr:row>223</xdr:row>
      <xdr:rowOff>119062</xdr:rowOff>
    </xdr:from>
    <xdr:to>
      <xdr:col>0</xdr:col>
      <xdr:colOff>3713239</xdr:colOff>
      <xdr:row>226</xdr:row>
      <xdr:rowOff>168075</xdr:rowOff>
    </xdr:to>
    <xdr:pic>
      <xdr:nvPicPr>
        <xdr:cNvPr id="111" name="Obrázek 131">
          <a:extLst>
            <a:ext uri="{FF2B5EF4-FFF2-40B4-BE49-F238E27FC236}">
              <a16:creationId xmlns:a16="http://schemas.microsoft.com/office/drawing/2014/main" id="{65135C37-5E5B-41BC-9302-80CB6281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634" y="64246125"/>
          <a:ext cx="1153795" cy="7914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2864263</xdr:colOff>
      <xdr:row>250</xdr:row>
      <xdr:rowOff>172657</xdr:rowOff>
    </xdr:from>
    <xdr:to>
      <xdr:col>0</xdr:col>
      <xdr:colOff>3599593</xdr:colOff>
      <xdr:row>255</xdr:row>
      <xdr:rowOff>20657</xdr:rowOff>
    </xdr:to>
    <xdr:pic>
      <xdr:nvPicPr>
        <xdr:cNvPr id="112" name="Obrázek 132">
          <a:extLst>
            <a:ext uri="{FF2B5EF4-FFF2-40B4-BE49-F238E27FC236}">
              <a16:creationId xmlns:a16="http://schemas.microsoft.com/office/drawing/2014/main" id="{0B8BE0F6-79A5-418D-A0B9-2BF121B8F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438" y="407375932"/>
          <a:ext cx="735965" cy="113006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2822772</xdr:colOff>
      <xdr:row>258</xdr:row>
      <xdr:rowOff>95010</xdr:rowOff>
    </xdr:from>
    <xdr:to>
      <xdr:col>0</xdr:col>
      <xdr:colOff>3508572</xdr:colOff>
      <xdr:row>262</xdr:row>
      <xdr:rowOff>149445</xdr:rowOff>
    </xdr:to>
    <xdr:pic>
      <xdr:nvPicPr>
        <xdr:cNvPr id="113" name="Obrázek 133">
          <a:extLst>
            <a:ext uri="{FF2B5EF4-FFF2-40B4-BE49-F238E27FC236}">
              <a16:creationId xmlns:a16="http://schemas.microsoft.com/office/drawing/2014/main" id="{3410A831-F02B-4357-9824-253739995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772" y="72973166"/>
          <a:ext cx="685800" cy="1054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2815759</xdr:colOff>
      <xdr:row>271</xdr:row>
      <xdr:rowOff>98493</xdr:rowOff>
    </xdr:from>
    <xdr:to>
      <xdr:col>0</xdr:col>
      <xdr:colOff>3579664</xdr:colOff>
      <xdr:row>275</xdr:row>
      <xdr:rowOff>212798</xdr:rowOff>
    </xdr:to>
    <xdr:pic>
      <xdr:nvPicPr>
        <xdr:cNvPr id="114" name="Obrázek 134">
          <a:extLst>
            <a:ext uri="{FF2B5EF4-FFF2-40B4-BE49-F238E27FC236}">
              <a16:creationId xmlns:a16="http://schemas.microsoft.com/office/drawing/2014/main" id="{0FEC4830-99D3-4645-B007-5CA65151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584" y="413991493"/>
          <a:ext cx="767080" cy="11360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2881179</xdr:colOff>
      <xdr:row>278</xdr:row>
      <xdr:rowOff>120145</xdr:rowOff>
    </xdr:from>
    <xdr:to>
      <xdr:col>0</xdr:col>
      <xdr:colOff>3617779</xdr:colOff>
      <xdr:row>282</xdr:row>
      <xdr:rowOff>187554</xdr:rowOff>
    </xdr:to>
    <xdr:pic>
      <xdr:nvPicPr>
        <xdr:cNvPr id="115" name="Obrázek 135">
          <a:extLst>
            <a:ext uri="{FF2B5EF4-FFF2-40B4-BE49-F238E27FC236}">
              <a16:creationId xmlns:a16="http://schemas.microsoft.com/office/drawing/2014/main" id="{479D4922-EB7A-4869-B2AA-477788FE8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354" y="415813370"/>
          <a:ext cx="733425" cy="10929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2490838</xdr:colOff>
      <xdr:row>285</xdr:row>
      <xdr:rowOff>150377</xdr:rowOff>
    </xdr:from>
    <xdr:to>
      <xdr:col>0</xdr:col>
      <xdr:colOff>3640188</xdr:colOff>
      <xdr:row>288</xdr:row>
      <xdr:rowOff>169089</xdr:rowOff>
    </xdr:to>
    <xdr:pic>
      <xdr:nvPicPr>
        <xdr:cNvPr id="116" name="Obrázek 136">
          <a:extLst>
            <a:ext uri="{FF2B5EF4-FFF2-40B4-BE49-F238E27FC236}">
              <a16:creationId xmlns:a16="http://schemas.microsoft.com/office/drawing/2014/main" id="{BDC270AE-4A3B-4BE0-8F67-E09C3DCB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663" y="417640652"/>
          <a:ext cx="1143000" cy="784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2541181</xdr:colOff>
      <xdr:row>297</xdr:row>
      <xdr:rowOff>231238</xdr:rowOff>
    </xdr:from>
    <xdr:to>
      <xdr:col>0</xdr:col>
      <xdr:colOff>3675291</xdr:colOff>
      <xdr:row>300</xdr:row>
      <xdr:rowOff>231239</xdr:rowOff>
    </xdr:to>
    <xdr:pic>
      <xdr:nvPicPr>
        <xdr:cNvPr id="117" name="Obrázek 137">
          <a:extLst>
            <a:ext uri="{FF2B5EF4-FFF2-40B4-BE49-F238E27FC236}">
              <a16:creationId xmlns:a16="http://schemas.microsoft.com/office/drawing/2014/main" id="{02D933A6-658A-48AF-9F12-98C9E45A5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56" y="420798088"/>
          <a:ext cx="1144270" cy="771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2867833</xdr:colOff>
      <xdr:row>312</xdr:row>
      <xdr:rowOff>30395</xdr:rowOff>
    </xdr:from>
    <xdr:to>
      <xdr:col>0</xdr:col>
      <xdr:colOff>3540298</xdr:colOff>
      <xdr:row>316</xdr:row>
      <xdr:rowOff>2637</xdr:rowOff>
    </xdr:to>
    <xdr:pic>
      <xdr:nvPicPr>
        <xdr:cNvPr id="118" name="Obrázek 138">
          <a:extLst>
            <a:ext uri="{FF2B5EF4-FFF2-40B4-BE49-F238E27FC236}">
              <a16:creationId xmlns:a16="http://schemas.microsoft.com/office/drawing/2014/main" id="{A1868D1D-8637-463D-A86B-40B496AF2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4658" y="424708870"/>
          <a:ext cx="675640" cy="10041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2815486</xdr:colOff>
      <xdr:row>321</xdr:row>
      <xdr:rowOff>130969</xdr:rowOff>
    </xdr:from>
    <xdr:to>
      <xdr:col>0</xdr:col>
      <xdr:colOff>3485411</xdr:colOff>
      <xdr:row>324</xdr:row>
      <xdr:rowOff>3317</xdr:rowOff>
    </xdr:to>
    <xdr:pic>
      <xdr:nvPicPr>
        <xdr:cNvPr id="120" name="Obrázek 140">
          <a:extLst>
            <a:ext uri="{FF2B5EF4-FFF2-40B4-BE49-F238E27FC236}">
              <a16:creationId xmlns:a16="http://schemas.microsoft.com/office/drawing/2014/main" id="{09D699B2-0E4A-44B7-A3D1-CBC835FF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5486" y="89011125"/>
          <a:ext cx="673735" cy="6059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2543684</xdr:colOff>
      <xdr:row>324</xdr:row>
      <xdr:rowOff>140201</xdr:rowOff>
    </xdr:from>
    <xdr:to>
      <xdr:col>0</xdr:col>
      <xdr:colOff>3484754</xdr:colOff>
      <xdr:row>328</xdr:row>
      <xdr:rowOff>60941</xdr:rowOff>
    </xdr:to>
    <xdr:pic>
      <xdr:nvPicPr>
        <xdr:cNvPr id="121" name="Obrázek 141">
          <a:extLst>
            <a:ext uri="{FF2B5EF4-FFF2-40B4-BE49-F238E27FC236}">
              <a16:creationId xmlns:a16="http://schemas.microsoft.com/office/drawing/2014/main" id="{012DB9FF-5F1F-48BA-9374-DC5D7842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684" y="90020482"/>
          <a:ext cx="937260" cy="9170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2830161</xdr:colOff>
      <xdr:row>329</xdr:row>
      <xdr:rowOff>8122</xdr:rowOff>
    </xdr:from>
    <xdr:to>
      <xdr:col>0</xdr:col>
      <xdr:colOff>3658201</xdr:colOff>
      <xdr:row>331</xdr:row>
      <xdr:rowOff>136061</xdr:rowOff>
    </xdr:to>
    <xdr:pic>
      <xdr:nvPicPr>
        <xdr:cNvPr id="122" name="Obrázek 142">
          <a:extLst>
            <a:ext uri="{FF2B5EF4-FFF2-40B4-BE49-F238E27FC236}">
              <a16:creationId xmlns:a16="http://schemas.microsoft.com/office/drawing/2014/main" id="{58159884-362F-4616-8FB4-E5EF13B2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161" y="91138560"/>
          <a:ext cx="828040" cy="6156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2265827</xdr:colOff>
      <xdr:row>330</xdr:row>
      <xdr:rowOff>202406</xdr:rowOff>
    </xdr:from>
    <xdr:to>
      <xdr:col>0</xdr:col>
      <xdr:colOff>3203087</xdr:colOff>
      <xdr:row>333</xdr:row>
      <xdr:rowOff>134144</xdr:rowOff>
    </xdr:to>
    <xdr:pic>
      <xdr:nvPicPr>
        <xdr:cNvPr id="124" name="Obrázek 145">
          <a:extLst>
            <a:ext uri="{FF2B5EF4-FFF2-40B4-BE49-F238E27FC236}">
              <a16:creationId xmlns:a16="http://schemas.microsoft.com/office/drawing/2014/main" id="{2B28A4C5-B26C-4AE6-B49D-EAF03B4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827" y="91332844"/>
          <a:ext cx="937260" cy="6484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2954251</xdr:colOff>
      <xdr:row>332</xdr:row>
      <xdr:rowOff>59531</xdr:rowOff>
    </xdr:from>
    <xdr:to>
      <xdr:col>0</xdr:col>
      <xdr:colOff>3866111</xdr:colOff>
      <xdr:row>334</xdr:row>
      <xdr:rowOff>190291</xdr:rowOff>
    </xdr:to>
    <xdr:pic>
      <xdr:nvPicPr>
        <xdr:cNvPr id="125" name="Obrázek 146">
          <a:extLst>
            <a:ext uri="{FF2B5EF4-FFF2-40B4-BE49-F238E27FC236}">
              <a16:creationId xmlns:a16="http://schemas.microsoft.com/office/drawing/2014/main" id="{B566C5D6-2FDF-4ABF-BA8B-3A73CB3CF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4251" y="91666219"/>
          <a:ext cx="925195" cy="63082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2662083</xdr:colOff>
      <xdr:row>334</xdr:row>
      <xdr:rowOff>190500</xdr:rowOff>
    </xdr:from>
    <xdr:to>
      <xdr:col>0</xdr:col>
      <xdr:colOff>3641682</xdr:colOff>
      <xdr:row>337</xdr:row>
      <xdr:rowOff>35718</xdr:rowOff>
    </xdr:to>
    <xdr:pic>
      <xdr:nvPicPr>
        <xdr:cNvPr id="126" name="Obrázek 147">
          <a:extLst>
            <a:ext uri="{FF2B5EF4-FFF2-40B4-BE49-F238E27FC236}">
              <a16:creationId xmlns:a16="http://schemas.microsoft.com/office/drawing/2014/main" id="{3109233D-D072-4E45-9E2A-62295733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2083" y="92297250"/>
          <a:ext cx="983409" cy="5953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2585299</xdr:colOff>
      <xdr:row>336</xdr:row>
      <xdr:rowOff>0</xdr:rowOff>
    </xdr:from>
    <xdr:to>
      <xdr:col>0</xdr:col>
      <xdr:colOff>3712696</xdr:colOff>
      <xdr:row>338</xdr:row>
      <xdr:rowOff>230003</xdr:rowOff>
    </xdr:to>
    <xdr:pic>
      <xdr:nvPicPr>
        <xdr:cNvPr id="127" name="Obrázek 148">
          <a:extLst>
            <a:ext uri="{FF2B5EF4-FFF2-40B4-BE49-F238E27FC236}">
              <a16:creationId xmlns:a16="http://schemas.microsoft.com/office/drawing/2014/main" id="{B823632D-F0E7-4963-9478-079E7C35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2124" y="436596612"/>
          <a:ext cx="1296942" cy="7514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1777305</xdr:colOff>
      <xdr:row>337</xdr:row>
      <xdr:rowOff>71439</xdr:rowOff>
    </xdr:from>
    <xdr:to>
      <xdr:col>0</xdr:col>
      <xdr:colOff>2626928</xdr:colOff>
      <xdr:row>340</xdr:row>
      <xdr:rowOff>20003</xdr:rowOff>
    </xdr:to>
    <xdr:pic>
      <xdr:nvPicPr>
        <xdr:cNvPr id="128" name="Obrázek 154">
          <a:extLst>
            <a:ext uri="{FF2B5EF4-FFF2-40B4-BE49-F238E27FC236}">
              <a16:creationId xmlns:a16="http://schemas.microsoft.com/office/drawing/2014/main" id="{394ABD8E-C22C-4E06-BD90-EF78BA8E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305" y="92928283"/>
          <a:ext cx="849623" cy="7024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2752312</xdr:colOff>
      <xdr:row>340</xdr:row>
      <xdr:rowOff>54748</xdr:rowOff>
    </xdr:from>
    <xdr:to>
      <xdr:col>0</xdr:col>
      <xdr:colOff>3540347</xdr:colOff>
      <xdr:row>344</xdr:row>
      <xdr:rowOff>35520</xdr:rowOff>
    </xdr:to>
    <xdr:pic>
      <xdr:nvPicPr>
        <xdr:cNvPr id="129" name="Obrázek 155">
          <a:extLst>
            <a:ext uri="{FF2B5EF4-FFF2-40B4-BE49-F238E27FC236}">
              <a16:creationId xmlns:a16="http://schemas.microsoft.com/office/drawing/2014/main" id="{3A56B037-0806-4137-A2A5-E6A3D0FEB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5487" y="439566823"/>
          <a:ext cx="784860" cy="10094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3052373</xdr:colOff>
      <xdr:row>359</xdr:row>
      <xdr:rowOff>117632</xdr:rowOff>
    </xdr:from>
    <xdr:to>
      <xdr:col>0</xdr:col>
      <xdr:colOff>3642288</xdr:colOff>
      <xdr:row>361</xdr:row>
      <xdr:rowOff>193111</xdr:rowOff>
    </xdr:to>
    <xdr:pic>
      <xdr:nvPicPr>
        <xdr:cNvPr id="144" name="Obrázek 174">
          <a:extLst>
            <a:ext uri="{FF2B5EF4-FFF2-40B4-BE49-F238E27FC236}">
              <a16:creationId xmlns:a16="http://schemas.microsoft.com/office/drawing/2014/main" id="{7FB33C90-5022-4AE0-ADE8-5E3B9063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5548" y="457539882"/>
          <a:ext cx="594360" cy="5866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3025280</xdr:colOff>
      <xdr:row>362</xdr:row>
      <xdr:rowOff>28424</xdr:rowOff>
    </xdr:from>
    <xdr:to>
      <xdr:col>0</xdr:col>
      <xdr:colOff>3637420</xdr:colOff>
      <xdr:row>364</xdr:row>
      <xdr:rowOff>172983</xdr:rowOff>
    </xdr:to>
    <xdr:pic>
      <xdr:nvPicPr>
        <xdr:cNvPr id="145" name="Obrázek 175">
          <a:extLst>
            <a:ext uri="{FF2B5EF4-FFF2-40B4-BE49-F238E27FC236}">
              <a16:creationId xmlns:a16="http://schemas.microsoft.com/office/drawing/2014/main" id="{21A1AD45-D957-4D3A-8BF5-9DBBF2C2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105" y="458222199"/>
          <a:ext cx="628650" cy="5757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3012019</xdr:colOff>
      <xdr:row>365</xdr:row>
      <xdr:rowOff>20995</xdr:rowOff>
    </xdr:from>
    <xdr:to>
      <xdr:col>0</xdr:col>
      <xdr:colOff>3639399</xdr:colOff>
      <xdr:row>367</xdr:row>
      <xdr:rowOff>206553</xdr:rowOff>
    </xdr:to>
    <xdr:pic>
      <xdr:nvPicPr>
        <xdr:cNvPr id="146" name="Obrázek 176">
          <a:extLst>
            <a:ext uri="{FF2B5EF4-FFF2-40B4-BE49-F238E27FC236}">
              <a16:creationId xmlns:a16="http://schemas.microsoft.com/office/drawing/2014/main" id="{00400342-F49D-433C-A66C-6F46C47F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2019" y="458906920"/>
          <a:ext cx="623570" cy="6199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2992930</xdr:colOff>
      <xdr:row>368</xdr:row>
      <xdr:rowOff>28503</xdr:rowOff>
    </xdr:from>
    <xdr:to>
      <xdr:col>0</xdr:col>
      <xdr:colOff>3578424</xdr:colOff>
      <xdr:row>370</xdr:row>
      <xdr:rowOff>190500</xdr:rowOff>
    </xdr:to>
    <xdr:pic>
      <xdr:nvPicPr>
        <xdr:cNvPr id="149" name="Obrázek 179">
          <a:extLst>
            <a:ext uri="{FF2B5EF4-FFF2-40B4-BE49-F238E27FC236}">
              <a16:creationId xmlns:a16="http://schemas.microsoft.com/office/drawing/2014/main" id="{987340E2-741A-418D-AE00-5507B37A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2930" y="101755503"/>
          <a:ext cx="585494" cy="6620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0</xdr:col>
      <xdr:colOff>2383406</xdr:colOff>
      <xdr:row>189</xdr:row>
      <xdr:rowOff>133608</xdr:rowOff>
    </xdr:from>
    <xdr:ext cx="1143000" cy="782140"/>
    <xdr:pic>
      <xdr:nvPicPr>
        <xdr:cNvPr id="244" name="Obrázek 157">
          <a:extLst>
            <a:ext uri="{FF2B5EF4-FFF2-40B4-BE49-F238E27FC236}">
              <a16:creationId xmlns:a16="http://schemas.microsoft.com/office/drawing/2014/main" id="{3060FF17-46D5-4432-8184-0ACAA59DD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406" y="55009514"/>
          <a:ext cx="1143000" cy="7821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0</xdr:col>
      <xdr:colOff>2968224</xdr:colOff>
      <xdr:row>193</xdr:row>
      <xdr:rowOff>219301</xdr:rowOff>
    </xdr:from>
    <xdr:ext cx="617220" cy="663338"/>
    <xdr:pic>
      <xdr:nvPicPr>
        <xdr:cNvPr id="245" name="Obrázek 159">
          <a:extLst>
            <a:ext uri="{FF2B5EF4-FFF2-40B4-BE49-F238E27FC236}">
              <a16:creationId xmlns:a16="http://schemas.microsoft.com/office/drawing/2014/main" id="{4DD42348-3F28-4983-828B-A14571A1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224" y="56845426"/>
          <a:ext cx="617220" cy="663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2065583</xdr:colOff>
      <xdr:row>8</xdr:row>
      <xdr:rowOff>62466</xdr:rowOff>
    </xdr:from>
    <xdr:to>
      <xdr:col>0</xdr:col>
      <xdr:colOff>3522273</xdr:colOff>
      <xdr:row>10</xdr:row>
      <xdr:rowOff>150148</xdr:rowOff>
    </xdr:to>
    <xdr:pic>
      <xdr:nvPicPr>
        <xdr:cNvPr id="2" name="Obrázek 40">
          <a:extLst>
            <a:ext uri="{FF2B5EF4-FFF2-40B4-BE49-F238E27FC236}">
              <a16:creationId xmlns:a16="http://schemas.microsoft.com/office/drawing/2014/main" id="{B1C6859B-F9A3-462C-91F3-D9D39E06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583" y="75300441"/>
          <a:ext cx="1449070" cy="5829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3153630</xdr:colOff>
      <xdr:row>161</xdr:row>
      <xdr:rowOff>0</xdr:rowOff>
    </xdr:from>
    <xdr:to>
      <xdr:col>0</xdr:col>
      <xdr:colOff>3675730</xdr:colOff>
      <xdr:row>163</xdr:row>
      <xdr:rowOff>130494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FD864BE-B328-44C7-AEB6-182898412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3630" y="45660469"/>
          <a:ext cx="51829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2952751</xdr:colOff>
      <xdr:row>154</xdr:row>
      <xdr:rowOff>107157</xdr:rowOff>
    </xdr:from>
    <xdr:to>
      <xdr:col>0</xdr:col>
      <xdr:colOff>3621114</xdr:colOff>
      <xdr:row>156</xdr:row>
      <xdr:rowOff>209277</xdr:rowOff>
    </xdr:to>
    <xdr:pic>
      <xdr:nvPicPr>
        <xdr:cNvPr id="4" name="Obrázek 35">
          <a:extLst>
            <a:ext uri="{FF2B5EF4-FFF2-40B4-BE49-F238E27FC236}">
              <a16:creationId xmlns:a16="http://schemas.microsoft.com/office/drawing/2014/main" id="{61F9733D-006F-49C4-B1DD-F2798C99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1" y="43517345"/>
          <a:ext cx="668363" cy="6059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2644636</xdr:colOff>
      <xdr:row>141</xdr:row>
      <xdr:rowOff>0</xdr:rowOff>
    </xdr:from>
    <xdr:to>
      <xdr:col>0</xdr:col>
      <xdr:colOff>3561576</xdr:colOff>
      <xdr:row>144</xdr:row>
      <xdr:rowOff>173101</xdr:rowOff>
    </xdr:to>
    <xdr:pic>
      <xdr:nvPicPr>
        <xdr:cNvPr id="5" name="Obrázek 37">
          <a:extLst>
            <a:ext uri="{FF2B5EF4-FFF2-40B4-BE49-F238E27FC236}">
              <a16:creationId xmlns:a16="http://schemas.microsoft.com/office/drawing/2014/main" id="{B59518EF-3354-4112-AA27-69D7FDE2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636" y="115775497"/>
          <a:ext cx="926465" cy="9041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2170986</xdr:colOff>
      <xdr:row>160</xdr:row>
      <xdr:rowOff>152410</xdr:rowOff>
    </xdr:from>
    <xdr:to>
      <xdr:col>0</xdr:col>
      <xdr:colOff>2954178</xdr:colOff>
      <xdr:row>163</xdr:row>
      <xdr:rowOff>168874</xdr:rowOff>
    </xdr:to>
    <xdr:pic>
      <xdr:nvPicPr>
        <xdr:cNvPr id="6" name="Obrázek 39">
          <a:extLst>
            <a:ext uri="{FF2B5EF4-FFF2-40B4-BE49-F238E27FC236}">
              <a16:creationId xmlns:a16="http://schemas.microsoft.com/office/drawing/2014/main" id="{8675F503-3257-4723-9486-B39DD160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986" y="45312816"/>
          <a:ext cx="769857" cy="7589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2830016</xdr:colOff>
      <xdr:row>122</xdr:row>
      <xdr:rowOff>115624</xdr:rowOff>
    </xdr:from>
    <xdr:to>
      <xdr:col>0</xdr:col>
      <xdr:colOff>3676149</xdr:colOff>
      <xdr:row>125</xdr:row>
      <xdr:rowOff>60896</xdr:rowOff>
    </xdr:to>
    <xdr:pic>
      <xdr:nvPicPr>
        <xdr:cNvPr id="7" name="Obrázek 43">
          <a:extLst>
            <a:ext uri="{FF2B5EF4-FFF2-40B4-BE49-F238E27FC236}">
              <a16:creationId xmlns:a16="http://schemas.microsoft.com/office/drawing/2014/main" id="{776FACEA-EE66-4701-A3AE-DEA18199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016" y="34936303"/>
          <a:ext cx="849943" cy="6838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2892507</xdr:colOff>
      <xdr:row>126</xdr:row>
      <xdr:rowOff>5262</xdr:rowOff>
    </xdr:from>
    <xdr:to>
      <xdr:col>0</xdr:col>
      <xdr:colOff>3618163</xdr:colOff>
      <xdr:row>128</xdr:row>
      <xdr:rowOff>228707</xdr:rowOff>
    </xdr:to>
    <xdr:pic>
      <xdr:nvPicPr>
        <xdr:cNvPr id="8" name="Obrázek 44">
          <a:extLst>
            <a:ext uri="{FF2B5EF4-FFF2-40B4-BE49-F238E27FC236}">
              <a16:creationId xmlns:a16="http://schemas.microsoft.com/office/drawing/2014/main" id="{50F7E461-A4E9-4B1B-BED0-F60EC66D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2507" y="110190462"/>
          <a:ext cx="725656" cy="7187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2900939</xdr:colOff>
      <xdr:row>129</xdr:row>
      <xdr:rowOff>82664</xdr:rowOff>
    </xdr:from>
    <xdr:to>
      <xdr:col>0</xdr:col>
      <xdr:colOff>3598476</xdr:colOff>
      <xdr:row>132</xdr:row>
      <xdr:rowOff>170402</xdr:rowOff>
    </xdr:to>
    <xdr:pic>
      <xdr:nvPicPr>
        <xdr:cNvPr id="9" name="Obrázek 45">
          <a:extLst>
            <a:ext uri="{FF2B5EF4-FFF2-40B4-BE49-F238E27FC236}">
              <a16:creationId xmlns:a16="http://schemas.microsoft.com/office/drawing/2014/main" id="{F6C10EE1-B4E9-4908-AD73-811E699A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0939" y="111258464"/>
          <a:ext cx="689917" cy="8402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2775857</xdr:colOff>
      <xdr:row>63</xdr:row>
      <xdr:rowOff>204107</xdr:rowOff>
    </xdr:from>
    <xdr:to>
      <xdr:col>0</xdr:col>
      <xdr:colOff>3753021</xdr:colOff>
      <xdr:row>67</xdr:row>
      <xdr:rowOff>95746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4333594F-C481-4017-9639-3E2D1D12B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775857" y="19839214"/>
          <a:ext cx="963829" cy="861828"/>
        </a:xfrm>
        <a:prstGeom prst="rect">
          <a:avLst/>
        </a:prstGeom>
      </xdr:spPr>
    </xdr:pic>
    <xdr:clientData/>
  </xdr:twoCellAnchor>
  <xdr:twoCellAnchor editAs="oneCell">
    <xdr:from>
      <xdr:col>0</xdr:col>
      <xdr:colOff>2601787</xdr:colOff>
      <xdr:row>68</xdr:row>
      <xdr:rowOff>157763</xdr:rowOff>
    </xdr:from>
    <xdr:to>
      <xdr:col>0</xdr:col>
      <xdr:colOff>3794284</xdr:colOff>
      <xdr:row>73</xdr:row>
      <xdr:rowOff>133986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A0A0E1E-0806-43F4-9C73-6ACB248CB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601787" y="21315169"/>
          <a:ext cx="1196307" cy="1213045"/>
        </a:xfrm>
        <a:prstGeom prst="rect">
          <a:avLst/>
        </a:prstGeom>
      </xdr:spPr>
    </xdr:pic>
    <xdr:clientData/>
  </xdr:twoCellAnchor>
  <xdr:twoCellAnchor editAs="oneCell">
    <xdr:from>
      <xdr:col>0</xdr:col>
      <xdr:colOff>2609612</xdr:colOff>
      <xdr:row>75</xdr:row>
      <xdr:rowOff>171976</xdr:rowOff>
    </xdr:from>
    <xdr:to>
      <xdr:col>0</xdr:col>
      <xdr:colOff>3825716</xdr:colOff>
      <xdr:row>80</xdr:row>
      <xdr:rowOff>131923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35D19466-25E4-45C8-A29C-B85285807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09612" y="23079601"/>
          <a:ext cx="1212294" cy="1223438"/>
        </a:xfrm>
        <a:prstGeom prst="rect">
          <a:avLst/>
        </a:prstGeom>
      </xdr:spPr>
    </xdr:pic>
    <xdr:clientData/>
  </xdr:twoCellAnchor>
  <xdr:twoCellAnchor editAs="oneCell">
    <xdr:from>
      <xdr:col>0</xdr:col>
      <xdr:colOff>2643710</xdr:colOff>
      <xdr:row>82</xdr:row>
      <xdr:rowOff>154780</xdr:rowOff>
    </xdr:from>
    <xdr:to>
      <xdr:col>0</xdr:col>
      <xdr:colOff>3680062</xdr:colOff>
      <xdr:row>86</xdr:row>
      <xdr:rowOff>210637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8757E35-66D7-4871-AFAC-85CF07BF3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43710" y="25062655"/>
          <a:ext cx="1047782" cy="1042647"/>
        </a:xfrm>
        <a:prstGeom prst="rect">
          <a:avLst/>
        </a:prstGeom>
      </xdr:spPr>
    </xdr:pic>
    <xdr:clientData/>
  </xdr:twoCellAnchor>
  <xdr:twoCellAnchor editAs="oneCell">
    <xdr:from>
      <xdr:col>0</xdr:col>
      <xdr:colOff>2614374</xdr:colOff>
      <xdr:row>87</xdr:row>
      <xdr:rowOff>154782</xdr:rowOff>
    </xdr:from>
    <xdr:to>
      <xdr:col>0</xdr:col>
      <xdr:colOff>3755469</xdr:colOff>
      <xdr:row>92</xdr:row>
      <xdr:rowOff>55724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AF8BC8E4-17AF-4E30-84BA-366D8F063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614374" y="26312813"/>
          <a:ext cx="1152525" cy="1164433"/>
        </a:xfrm>
        <a:prstGeom prst="rect">
          <a:avLst/>
        </a:prstGeom>
      </xdr:spPr>
    </xdr:pic>
    <xdr:clientData/>
  </xdr:twoCellAnchor>
  <xdr:twoCellAnchor editAs="oneCell">
    <xdr:from>
      <xdr:col>0</xdr:col>
      <xdr:colOff>2167298</xdr:colOff>
      <xdr:row>94</xdr:row>
      <xdr:rowOff>0</xdr:rowOff>
    </xdr:from>
    <xdr:to>
      <xdr:col>0</xdr:col>
      <xdr:colOff>3902156</xdr:colOff>
      <xdr:row>100</xdr:row>
      <xdr:rowOff>208190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D4C9DF24-9D84-4E24-9C6E-9916A4C26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67298" y="28158281"/>
          <a:ext cx="1727238" cy="1717903"/>
        </a:xfrm>
        <a:prstGeom prst="rect">
          <a:avLst/>
        </a:prstGeom>
      </xdr:spPr>
    </xdr:pic>
    <xdr:clientData/>
  </xdr:twoCellAnchor>
  <xdr:twoCellAnchor editAs="oneCell">
    <xdr:from>
      <xdr:col>0</xdr:col>
      <xdr:colOff>2818512</xdr:colOff>
      <xdr:row>108</xdr:row>
      <xdr:rowOff>96630</xdr:rowOff>
    </xdr:from>
    <xdr:to>
      <xdr:col>0</xdr:col>
      <xdr:colOff>3565479</xdr:colOff>
      <xdr:row>111</xdr:row>
      <xdr:rowOff>92821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DD606213-8789-463F-A83F-20AF66A9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818512" y="103842930"/>
          <a:ext cx="743157" cy="743157"/>
        </a:xfrm>
        <a:prstGeom prst="rect">
          <a:avLst/>
        </a:prstGeom>
      </xdr:spPr>
    </xdr:pic>
    <xdr:clientData/>
  </xdr:twoCellAnchor>
  <xdr:twoCellAnchor editAs="oneCell">
    <xdr:from>
      <xdr:col>0</xdr:col>
      <xdr:colOff>2409586</xdr:colOff>
      <xdr:row>112</xdr:row>
      <xdr:rowOff>215900</xdr:rowOff>
    </xdr:from>
    <xdr:to>
      <xdr:col>0</xdr:col>
      <xdr:colOff>3863373</xdr:colOff>
      <xdr:row>118</xdr:row>
      <xdr:rowOff>170817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CE291575-06E5-4413-9E46-C19BB918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409586" y="32874744"/>
          <a:ext cx="1442357" cy="1458913"/>
        </a:xfrm>
        <a:prstGeom prst="rect">
          <a:avLst/>
        </a:prstGeom>
      </xdr:spPr>
    </xdr:pic>
    <xdr:clientData/>
  </xdr:twoCellAnchor>
  <xdr:twoCellAnchor editAs="oneCell">
    <xdr:from>
      <xdr:col>0</xdr:col>
      <xdr:colOff>2497954</xdr:colOff>
      <xdr:row>132</xdr:row>
      <xdr:rowOff>231322</xdr:rowOff>
    </xdr:from>
    <xdr:to>
      <xdr:col>0</xdr:col>
      <xdr:colOff>3826488</xdr:colOff>
      <xdr:row>138</xdr:row>
      <xdr:rowOff>16873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B1C2C026-30DF-4A65-8F49-E37481B70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497954" y="37501286"/>
          <a:ext cx="1320914" cy="1243693"/>
        </a:xfrm>
        <a:prstGeom prst="rect">
          <a:avLst/>
        </a:prstGeom>
      </xdr:spPr>
    </xdr:pic>
    <xdr:clientData/>
  </xdr:twoCellAnchor>
  <xdr:twoCellAnchor editAs="oneCell">
    <xdr:from>
      <xdr:col>0</xdr:col>
      <xdr:colOff>2881073</xdr:colOff>
      <xdr:row>144</xdr:row>
      <xdr:rowOff>211932</xdr:rowOff>
    </xdr:from>
    <xdr:to>
      <xdr:col>0</xdr:col>
      <xdr:colOff>3655773</xdr:colOff>
      <xdr:row>148</xdr:row>
      <xdr:rowOff>278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F168354B-D79F-44A3-A4C8-467C386F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881073" y="41121807"/>
          <a:ext cx="774700" cy="776565"/>
        </a:xfrm>
        <a:prstGeom prst="rect">
          <a:avLst/>
        </a:prstGeom>
      </xdr:spPr>
    </xdr:pic>
    <xdr:clientData/>
  </xdr:twoCellAnchor>
  <xdr:twoCellAnchor editAs="oneCell">
    <xdr:from>
      <xdr:col>0</xdr:col>
      <xdr:colOff>1643617</xdr:colOff>
      <xdr:row>145</xdr:row>
      <xdr:rowOff>142875</xdr:rowOff>
    </xdr:from>
    <xdr:to>
      <xdr:col>0</xdr:col>
      <xdr:colOff>2765458</xdr:colOff>
      <xdr:row>150</xdr:row>
      <xdr:rowOff>35719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C64D038C-C970-4FD3-9A95-277C9CDA3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643617" y="41302781"/>
          <a:ext cx="1125651" cy="1143001"/>
        </a:xfrm>
        <a:prstGeom prst="rect">
          <a:avLst/>
        </a:prstGeom>
      </xdr:spPr>
    </xdr:pic>
    <xdr:clientData/>
  </xdr:twoCellAnchor>
  <xdr:twoCellAnchor editAs="oneCell">
    <xdr:from>
      <xdr:col>0</xdr:col>
      <xdr:colOff>2784057</xdr:colOff>
      <xdr:row>150</xdr:row>
      <xdr:rowOff>0</xdr:rowOff>
    </xdr:from>
    <xdr:to>
      <xdr:col>0</xdr:col>
      <xdr:colOff>3676411</xdr:colOff>
      <xdr:row>153</xdr:row>
      <xdr:rowOff>170498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1C4B7381-EBF4-4D5C-AE13-28CF62B94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784057" y="42410063"/>
          <a:ext cx="901879" cy="916781"/>
        </a:xfrm>
        <a:prstGeom prst="rect">
          <a:avLst/>
        </a:prstGeom>
      </xdr:spPr>
    </xdr:pic>
    <xdr:clientData/>
  </xdr:twoCellAnchor>
  <xdr:twoCellAnchor editAs="oneCell">
    <xdr:from>
      <xdr:col>0</xdr:col>
      <xdr:colOff>2726586</xdr:colOff>
      <xdr:row>157</xdr:row>
      <xdr:rowOff>176212</xdr:rowOff>
    </xdr:from>
    <xdr:to>
      <xdr:col>0</xdr:col>
      <xdr:colOff>3674870</xdr:colOff>
      <xdr:row>161</xdr:row>
      <xdr:rowOff>20002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210E939A-7D32-43B7-8576-5D5E87B0B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726586" y="44586525"/>
          <a:ext cx="952094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3063592</xdr:colOff>
      <xdr:row>355</xdr:row>
      <xdr:rowOff>230647</xdr:rowOff>
    </xdr:from>
    <xdr:to>
      <xdr:col>0</xdr:col>
      <xdr:colOff>3845719</xdr:colOff>
      <xdr:row>359</xdr:row>
      <xdr:rowOff>3637</xdr:rowOff>
    </xdr:to>
    <xdr:pic>
      <xdr:nvPicPr>
        <xdr:cNvPr id="23" name="Obrázek 161">
          <a:extLst>
            <a:ext uri="{FF2B5EF4-FFF2-40B4-BE49-F238E27FC236}">
              <a16:creationId xmlns:a16="http://schemas.microsoft.com/office/drawing/2014/main" id="{90FB4EBE-C69B-429E-BB12-B6B245FE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592" y="98326241"/>
          <a:ext cx="782127" cy="7527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3082017</xdr:colOff>
      <xdr:row>351</xdr:row>
      <xdr:rowOff>121270</xdr:rowOff>
    </xdr:from>
    <xdr:to>
      <xdr:col>0</xdr:col>
      <xdr:colOff>3806967</xdr:colOff>
      <xdr:row>355</xdr:row>
      <xdr:rowOff>2</xdr:rowOff>
    </xdr:to>
    <xdr:pic>
      <xdr:nvPicPr>
        <xdr:cNvPr id="25" name="Obrázek 161">
          <a:extLst>
            <a:ext uri="{FF2B5EF4-FFF2-40B4-BE49-F238E27FC236}">
              <a16:creationId xmlns:a16="http://schemas.microsoft.com/office/drawing/2014/main" id="{C4D778E3-E963-4DE1-9C2A-229B64611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2017" y="97216739"/>
          <a:ext cx="724950" cy="866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2519704</xdr:colOff>
      <xdr:row>181</xdr:row>
      <xdr:rowOff>90742</xdr:rowOff>
    </xdr:from>
    <xdr:to>
      <xdr:col>0</xdr:col>
      <xdr:colOff>3523004</xdr:colOff>
      <xdr:row>184</xdr:row>
      <xdr:rowOff>2337</xdr:rowOff>
    </xdr:to>
    <xdr:pic>
      <xdr:nvPicPr>
        <xdr:cNvPr id="28" name="Obrázek 65">
          <a:extLst>
            <a:ext uri="{FF2B5EF4-FFF2-40B4-BE49-F238E27FC236}">
              <a16:creationId xmlns:a16="http://schemas.microsoft.com/office/drawing/2014/main" id="{40D29BC5-141B-4845-9FAE-653200D3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9704" y="209793142"/>
          <a:ext cx="1016635" cy="6735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2488740</xdr:colOff>
      <xdr:row>182</xdr:row>
      <xdr:rowOff>68342</xdr:rowOff>
    </xdr:from>
    <xdr:to>
      <xdr:col>0</xdr:col>
      <xdr:colOff>3483150</xdr:colOff>
      <xdr:row>184</xdr:row>
      <xdr:rowOff>188143</xdr:rowOff>
    </xdr:to>
    <xdr:pic>
      <xdr:nvPicPr>
        <xdr:cNvPr id="29" name="Obrázek 65">
          <a:extLst>
            <a:ext uri="{FF2B5EF4-FFF2-40B4-BE49-F238E27FC236}">
              <a16:creationId xmlns:a16="http://schemas.microsoft.com/office/drawing/2014/main" id="{DB9BA9E1-1002-4BAE-8C36-B02E7A8B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740" y="210532742"/>
          <a:ext cx="998220" cy="6278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1390650</xdr:colOff>
      <xdr:row>1</xdr:row>
      <xdr:rowOff>17145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3DE93CE-5BDE-475E-B044-FF39EC845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0025360" cy="2987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ipelife.cz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837F-DF5B-4D90-9F90-8BB5488FA451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customProperties>
    <customPr name="_pios_id" r:id="rId1"/>
    <customPr name="CofWorksheetType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C38"/>
  <sheetViews>
    <sheetView showGridLines="0" view="pageBreakPreview" topLeftCell="A3" zoomScale="70" zoomScaleNormal="80" zoomScaleSheetLayoutView="70" zoomScalePageLayoutView="75" workbookViewId="0">
      <selection activeCell="A30" sqref="A30"/>
    </sheetView>
  </sheetViews>
  <sheetFormatPr defaultColWidth="11.5703125" defaultRowHeight="12.75" x14ac:dyDescent="0.2"/>
  <cols>
    <col min="1" max="1" width="138.7109375" style="8" customWidth="1"/>
    <col min="2" max="2" width="19.140625" style="8" bestFit="1" customWidth="1"/>
    <col min="3" max="3" width="18.140625" style="23" customWidth="1"/>
  </cols>
  <sheetData>
    <row r="1" spans="1:3" ht="145.5" customHeight="1" x14ac:dyDescent="0.2">
      <c r="A1" s="329"/>
      <c r="B1" s="330"/>
      <c r="C1" s="331"/>
    </row>
    <row r="2" spans="1:3" ht="9.9499999999999993" customHeight="1" x14ac:dyDescent="0.2">
      <c r="A2" s="81"/>
      <c r="B2" s="82"/>
      <c r="C2" s="83"/>
    </row>
    <row r="3" spans="1:3" s="1" customFormat="1" ht="15.95" customHeight="1" x14ac:dyDescent="0.2">
      <c r="A3" s="84" t="s">
        <v>7659</v>
      </c>
      <c r="B3" s="85"/>
      <c r="C3" s="86"/>
    </row>
    <row r="4" spans="1:3" s="1" customFormat="1" ht="15.95" customHeight="1" x14ac:dyDescent="0.2">
      <c r="A4" s="84" t="s">
        <v>0</v>
      </c>
      <c r="B4" s="85"/>
      <c r="C4" s="86"/>
    </row>
    <row r="5" spans="1:3" ht="9.9499999999999993" customHeight="1" x14ac:dyDescent="0.2">
      <c r="A5" s="87"/>
      <c r="B5" s="88"/>
      <c r="C5" s="89"/>
    </row>
    <row r="6" spans="1:3" s="2" customFormat="1" ht="39.950000000000003" customHeight="1" x14ac:dyDescent="0.25">
      <c r="A6" s="324" t="s">
        <v>1</v>
      </c>
      <c r="B6" s="324" t="s">
        <v>2</v>
      </c>
      <c r="C6" s="325" t="s">
        <v>3</v>
      </c>
    </row>
    <row r="7" spans="1:3" s="3" customFormat="1" ht="5.0999999999999996" customHeight="1" x14ac:dyDescent="0.2">
      <c r="A7" s="90"/>
      <c r="B7" s="91"/>
      <c r="C7" s="92"/>
    </row>
    <row r="8" spans="1:3" s="4" customFormat="1" ht="20.100000000000001" customHeight="1" x14ac:dyDescent="0.2">
      <c r="A8" s="332" t="s">
        <v>4</v>
      </c>
      <c r="B8" s="333"/>
      <c r="C8" s="334"/>
    </row>
    <row r="9" spans="1:3" s="4" customFormat="1" ht="5.0999999999999996" customHeight="1" x14ac:dyDescent="0.2">
      <c r="A9" s="93"/>
      <c r="B9" s="94"/>
      <c r="C9" s="95"/>
    </row>
    <row r="10" spans="1:3" s="5" customFormat="1" ht="22.5" customHeight="1" x14ac:dyDescent="0.2">
      <c r="A10" s="326" t="s">
        <v>5</v>
      </c>
      <c r="B10" s="327" t="s">
        <v>6</v>
      </c>
      <c r="C10" s="328">
        <v>0</v>
      </c>
    </row>
    <row r="11" spans="1:3" s="5" customFormat="1" ht="22.5" customHeight="1" x14ac:dyDescent="0.2">
      <c r="A11" s="326" t="s">
        <v>7</v>
      </c>
      <c r="B11" s="327" t="s">
        <v>8</v>
      </c>
      <c r="C11" s="328">
        <v>0</v>
      </c>
    </row>
    <row r="12" spans="1:3" s="5" customFormat="1" ht="22.5" customHeight="1" x14ac:dyDescent="0.2">
      <c r="A12" s="326" t="s">
        <v>9</v>
      </c>
      <c r="B12" s="327" t="s">
        <v>10</v>
      </c>
      <c r="C12" s="328">
        <v>0</v>
      </c>
    </row>
    <row r="13" spans="1:3" s="5" customFormat="1" ht="22.5" customHeight="1" x14ac:dyDescent="0.2">
      <c r="A13" s="326" t="s">
        <v>11</v>
      </c>
      <c r="B13" s="327" t="s">
        <v>12</v>
      </c>
      <c r="C13" s="328">
        <v>0</v>
      </c>
    </row>
    <row r="14" spans="1:3" s="5" customFormat="1" ht="22.5" customHeight="1" x14ac:dyDescent="0.2">
      <c r="A14" s="326" t="s">
        <v>13</v>
      </c>
      <c r="B14" s="327" t="s">
        <v>14</v>
      </c>
      <c r="C14" s="328">
        <v>0</v>
      </c>
    </row>
    <row r="15" spans="1:3" s="6" customFormat="1" ht="5.0999999999999996" customHeight="1" x14ac:dyDescent="0.2">
      <c r="A15" s="96"/>
      <c r="B15" s="97"/>
      <c r="C15" s="98"/>
    </row>
    <row r="16" spans="1:3" s="4" customFormat="1" ht="20.100000000000001" customHeight="1" x14ac:dyDescent="0.2">
      <c r="A16" s="335" t="s">
        <v>15</v>
      </c>
      <c r="B16" s="336"/>
      <c r="C16" s="337"/>
    </row>
    <row r="17" spans="1:3" s="4" customFormat="1" ht="5.0999999999999996" customHeight="1" x14ac:dyDescent="0.2">
      <c r="A17" s="99"/>
      <c r="B17" s="100"/>
      <c r="C17" s="101"/>
    </row>
    <row r="18" spans="1:3" s="5" customFormat="1" ht="22.5" customHeight="1" x14ac:dyDescent="0.2">
      <c r="A18" s="326" t="s">
        <v>16</v>
      </c>
      <c r="B18" s="327" t="s">
        <v>17</v>
      </c>
      <c r="C18" s="328">
        <v>0</v>
      </c>
    </row>
    <row r="19" spans="1:3" s="5" customFormat="1" ht="22.5" customHeight="1" x14ac:dyDescent="0.2">
      <c r="A19" s="326" t="s">
        <v>18</v>
      </c>
      <c r="B19" s="327" t="s">
        <v>19</v>
      </c>
      <c r="C19" s="328">
        <v>0</v>
      </c>
    </row>
    <row r="20" spans="1:3" s="5" customFormat="1" ht="22.5" customHeight="1" x14ac:dyDescent="0.2">
      <c r="A20" s="326" t="s">
        <v>7612</v>
      </c>
      <c r="B20" s="327" t="s">
        <v>20</v>
      </c>
      <c r="C20" s="328">
        <v>0</v>
      </c>
    </row>
    <row r="21" spans="1:3" s="5" customFormat="1" ht="22.5" customHeight="1" x14ac:dyDescent="0.2">
      <c r="A21" s="326" t="s">
        <v>7611</v>
      </c>
      <c r="B21" s="327" t="s">
        <v>21</v>
      </c>
      <c r="C21" s="328">
        <v>0</v>
      </c>
    </row>
    <row r="22" spans="1:3" s="5" customFormat="1" ht="22.5" customHeight="1" x14ac:dyDescent="0.2">
      <c r="A22" s="326" t="s">
        <v>22</v>
      </c>
      <c r="B22" s="327" t="s">
        <v>23</v>
      </c>
      <c r="C22" s="328">
        <v>0</v>
      </c>
    </row>
    <row r="23" spans="1:3" s="5" customFormat="1" ht="22.5" customHeight="1" x14ac:dyDescent="0.2">
      <c r="A23" s="326" t="s">
        <v>24</v>
      </c>
      <c r="B23" s="327" t="s">
        <v>25</v>
      </c>
      <c r="C23" s="328">
        <v>0</v>
      </c>
    </row>
    <row r="24" spans="1:3" s="5" customFormat="1" ht="22.5" customHeight="1" x14ac:dyDescent="0.2">
      <c r="A24" s="326" t="s">
        <v>26</v>
      </c>
      <c r="B24" s="327" t="s">
        <v>27</v>
      </c>
      <c r="C24" s="328">
        <v>0</v>
      </c>
    </row>
    <row r="25" spans="1:3" s="5" customFormat="1" ht="22.5" customHeight="1" x14ac:dyDescent="0.2">
      <c r="A25" s="326" t="s">
        <v>28</v>
      </c>
      <c r="B25" s="327" t="s">
        <v>29</v>
      </c>
      <c r="C25" s="328">
        <v>0</v>
      </c>
    </row>
    <row r="26" spans="1:3" s="5" customFormat="1" ht="22.5" customHeight="1" x14ac:dyDescent="0.2">
      <c r="A26" s="326" t="s">
        <v>30</v>
      </c>
      <c r="B26" s="327" t="s">
        <v>31</v>
      </c>
      <c r="C26" s="328">
        <v>0</v>
      </c>
    </row>
    <row r="27" spans="1:3" s="5" customFormat="1" ht="22.5" customHeight="1" x14ac:dyDescent="0.2">
      <c r="A27" s="326" t="s">
        <v>32</v>
      </c>
      <c r="B27" s="327" t="s">
        <v>33</v>
      </c>
      <c r="C27" s="328">
        <v>0</v>
      </c>
    </row>
    <row r="28" spans="1:3" s="5" customFormat="1" ht="22.5" customHeight="1" x14ac:dyDescent="0.2">
      <c r="A28" s="326" t="s">
        <v>34</v>
      </c>
      <c r="B28" s="327" t="s">
        <v>35</v>
      </c>
      <c r="C28" s="328">
        <v>0</v>
      </c>
    </row>
    <row r="29" spans="1:3" s="5" customFormat="1" ht="22.5" customHeight="1" x14ac:dyDescent="0.2">
      <c r="A29" s="326" t="s">
        <v>36</v>
      </c>
      <c r="B29" s="327" t="s">
        <v>37</v>
      </c>
      <c r="C29" s="328">
        <v>0</v>
      </c>
    </row>
    <row r="30" spans="1:3" s="5" customFormat="1" ht="22.5" customHeight="1" x14ac:dyDescent="0.2">
      <c r="A30" s="326" t="s">
        <v>38</v>
      </c>
      <c r="B30" s="327" t="s">
        <v>39</v>
      </c>
      <c r="C30" s="328">
        <v>0</v>
      </c>
    </row>
    <row r="31" spans="1:3" ht="15" customHeight="1" x14ac:dyDescent="0.2">
      <c r="A31" s="102"/>
      <c r="B31" s="103"/>
      <c r="C31" s="104">
        <v>0</v>
      </c>
    </row>
    <row r="32" spans="1:3" ht="15.75" x14ac:dyDescent="0.2">
      <c r="A32" s="84" t="s">
        <v>40</v>
      </c>
      <c r="B32" s="105"/>
      <c r="C32" s="106"/>
    </row>
    <row r="33" spans="1:3" s="9" customFormat="1" ht="15" x14ac:dyDescent="0.2">
      <c r="A33" s="107" t="s">
        <v>41</v>
      </c>
      <c r="B33" s="108"/>
      <c r="C33" s="109"/>
    </row>
    <row r="34" spans="1:3" s="7" customFormat="1" ht="15" x14ac:dyDescent="0.2">
      <c r="A34" s="110"/>
      <c r="B34" s="105"/>
      <c r="C34" s="106"/>
    </row>
    <row r="35" spans="1:3" s="7" customFormat="1" ht="15" x14ac:dyDescent="0.2">
      <c r="A35" s="110" t="s">
        <v>42</v>
      </c>
      <c r="B35" s="105"/>
      <c r="C35" s="106"/>
    </row>
    <row r="36" spans="1:3" s="7" customFormat="1" ht="15" x14ac:dyDescent="0.2">
      <c r="A36" s="110" t="s">
        <v>43</v>
      </c>
      <c r="B36" s="105"/>
      <c r="C36" s="106"/>
    </row>
    <row r="37" spans="1:3" s="7" customFormat="1" ht="15" x14ac:dyDescent="0.2">
      <c r="A37" s="110" t="s">
        <v>44</v>
      </c>
      <c r="B37" s="105"/>
      <c r="C37" s="106"/>
    </row>
    <row r="38" spans="1:3" s="7" customFormat="1" ht="15.75" thickBot="1" x14ac:dyDescent="0.25">
      <c r="A38" s="111" t="s">
        <v>45</v>
      </c>
      <c r="B38" s="112"/>
      <c r="C38" s="113"/>
    </row>
  </sheetData>
  <sheetProtection selectLockedCells="1" selectUnlockedCells="1"/>
  <mergeCells count="3">
    <mergeCell ref="A1:C1"/>
    <mergeCell ref="A8:C8"/>
    <mergeCell ref="A16:C16"/>
  </mergeCells>
  <conditionalFormatting sqref="C10:C14">
    <cfRule type="cellIs" dxfId="69" priority="2" stopIfTrue="1" operator="notEqual">
      <formula>0</formula>
    </cfRule>
  </conditionalFormatting>
  <conditionalFormatting sqref="C18:C30">
    <cfRule type="cellIs" dxfId="68" priority="1" stopIfTrue="1" operator="notEqual">
      <formula>0</formula>
    </cfRule>
  </conditionalFormatting>
  <hyperlinks>
    <hyperlink ref="A10" location="'TZB systémy'!A6" display="Trubky PP HT podle EN 1451" xr:uid="{00000000-0004-0000-0000-000000000000}"/>
    <hyperlink ref="A12" location="'TZB systémy'!A283" display="Trubky MASTER 3 PLUS podle EN 1451" xr:uid="{00000000-0004-0000-0000-000002000000}"/>
    <hyperlink ref="A13" location="'TZB systémy'!A339" display="Tvarovky MASTER 3 PLUS podle EN 1451" xr:uid="{00000000-0004-0000-0000-000003000000}"/>
    <hyperlink ref="A14" location="'TZB systémy'!A503" display="Příslušenství k odpadním systémům" xr:uid="{00000000-0004-0000-0000-000004000000}"/>
    <hyperlink ref="A22" location="'TZB systémy'!A686" display="Tvarovky PP-R/PP-RCT Instaplast" xr:uid="{00000000-0004-0000-0000-000006000000}"/>
    <hyperlink ref="A23" location="'TZB systémy'!A1147" display="Trubky RADOPRESS" xr:uid="{00000000-0004-0000-0000-000009000000}"/>
    <hyperlink ref="A24" location="'TZB systémy'!A1185" display="Tvarovky RADOPRESS" xr:uid="{00000000-0004-0000-0000-00000A000000}"/>
    <hyperlink ref="A38" r:id="rId1" xr:uid="{00000000-0004-0000-0000-00000C000000}"/>
    <hyperlink ref="A20" location="'TZB systémy'!A646" display="Trubky systému PP-R/PP-RCT Instaplast - typ CARBO" xr:uid="{00000000-0004-0000-0000-000010000000}"/>
    <hyperlink ref="A19" location="'TZB systémy'!A616" display="Trubky systému PP-R/PP-RCT Instaplast - typ UNIBETA" xr:uid="{00000000-0004-0000-0000-000011000000}"/>
    <hyperlink ref="A21" location="'TZB systémy'!A665" display="Trubky systému PP-R/PP-RCT Instaplast - typ CARBO OXY" xr:uid="{00000000-0004-0000-0000-000014000000}"/>
    <hyperlink ref="A29" location="'TZB systémy'!A1846" display="Příslušenství pro předizolované potrubní systémy" xr:uid="{4ECA502A-8B44-4B1E-9E56-4F4205742841}"/>
    <hyperlink ref="A28" location="'TZB systémy'!A1772" display="Předizolované potrubní systémy Terrendis" xr:uid="{2A7C638D-2BE9-49A9-ABA0-732E41007066}"/>
    <hyperlink ref="A30" location="'TZB systémy'!A2114" display="Nářadí pro montáž sanitárnich systémů" xr:uid="{03717D9A-15CA-41BE-9E2E-D2F573DF7624}"/>
    <hyperlink ref="A26" location="'TZB systémy'!A1676" display="Radopress WATT - stěnové a stropní vytápění/chlazení" xr:uid="{729BB7B9-9FB2-4B15-A7B8-B9509DD2A762}"/>
    <hyperlink ref="A27" location="'TZB systémy'!A1757" display="Předizolované potrubní systémy Terrendis RUNNERY" xr:uid="{CAF5876B-BACF-4A6B-B950-95763F10AE62}"/>
    <hyperlink ref="A18" location="'TZB systémy'!A596" display="Trubky systému PP-R/PP-RCT Instaplast - typ PP-R" xr:uid="{00000000-0004-0000-0000-000005000000}"/>
    <hyperlink ref="A11" location="'TZB systémy'!A53" display="Tvarovky PP HT podle EN 1451" xr:uid="{00000000-0004-0000-0000-000001000000}"/>
    <hyperlink ref="A25" location="'TZB systémy'!A1592" display="Izolace + regulace RADOPRESS" xr:uid="{00000000-0004-0000-0000-00000D000000}"/>
  </hyperlinks>
  <pageMargins left="0.70866141732283472" right="0.70866141732283472" top="0.74803149606299213" bottom="0.74803149606299213" header="0.51181102362204722" footer="0.31496062992125984"/>
  <pageSetup paperSize="9" scale="48" orientation="portrait" useFirstPageNumber="1" horizontalDpi="300" verticalDpi="300" r:id="rId2"/>
  <headerFooter alignWithMargins="0">
    <oddHeader>&amp;CCENÍK TZB SYSTÉMŮ</oddHeader>
    <oddFooter>&amp;L&amp;12Pipelife Czech s.r.o.
Kučovaniny 1778, 765 02 Otrokovice / Česká republika
www.pipelife.cz &amp;C&amp;P/&amp;N&amp;R&amp;12PLATNOST OD 16.2.2026</oddFooter>
  </headerFooter>
  <customProperties>
    <customPr name="_pios_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C0DF-078F-4863-A03B-09ECFD9D72BE}">
  <sheetPr>
    <tabColor rgb="FF00B050"/>
    <pageSetUpPr fitToPage="1"/>
  </sheetPr>
  <dimension ref="A1:P2296"/>
  <sheetViews>
    <sheetView showGridLines="0" tabSelected="1" view="pageBreakPreview" topLeftCell="A84" zoomScale="70" zoomScaleNormal="70" zoomScaleSheetLayoutView="70" zoomScalePageLayoutView="46" workbookViewId="0">
      <selection activeCell="H126" sqref="H126"/>
    </sheetView>
  </sheetViews>
  <sheetFormatPr defaultColWidth="20.5703125" defaultRowHeight="12.75" x14ac:dyDescent="0.2"/>
  <cols>
    <col min="1" max="1" width="59.140625" style="64" customWidth="1"/>
    <col min="2" max="2" width="9.5703125" style="65" bestFit="1" customWidth="1"/>
    <col min="3" max="3" width="16.5703125" style="65" customWidth="1"/>
    <col min="4" max="4" width="26" style="65" bestFit="1" customWidth="1"/>
    <col min="5" max="5" width="16.7109375" style="80" bestFit="1" customWidth="1"/>
    <col min="6" max="6" width="65.85546875" style="64" bestFit="1" customWidth="1"/>
    <col min="7" max="7" width="6.140625" style="64" bestFit="1" customWidth="1"/>
    <col min="8" max="8" width="21.5703125" style="67" bestFit="1" customWidth="1"/>
    <col min="9" max="9" width="16.5703125" style="67" bestFit="1" customWidth="1"/>
    <col min="10" max="12" width="14.42578125" style="67" customWidth="1"/>
    <col min="13" max="13" width="8.7109375" style="67" bestFit="1" customWidth="1"/>
    <col min="14" max="14" width="23.42578125" style="68" bestFit="1" customWidth="1"/>
    <col min="15" max="15" width="22.42578125" style="29" bestFit="1" customWidth="1"/>
    <col min="16" max="16384" width="20.5703125" style="29"/>
  </cols>
  <sheetData>
    <row r="1" spans="1:16" ht="249.75" customHeight="1" x14ac:dyDescent="0.2">
      <c r="A1" s="114"/>
      <c r="B1" s="115"/>
      <c r="C1" s="115"/>
      <c r="D1" s="115"/>
      <c r="E1" s="116"/>
      <c r="F1" s="115"/>
      <c r="G1" s="115"/>
      <c r="H1" s="117"/>
      <c r="I1" s="117"/>
      <c r="J1" s="117"/>
      <c r="K1" s="117"/>
      <c r="L1" s="117"/>
      <c r="M1" s="117"/>
      <c r="N1" s="118"/>
    </row>
    <row r="2" spans="1:16" ht="15.95" customHeight="1" x14ac:dyDescent="0.2">
      <c r="A2" s="119"/>
      <c r="B2" s="31"/>
      <c r="C2" s="31"/>
      <c r="D2" s="31"/>
      <c r="E2" s="72"/>
      <c r="F2" s="31"/>
      <c r="G2" s="31"/>
      <c r="H2" s="32"/>
      <c r="I2" s="32"/>
      <c r="J2" s="32"/>
      <c r="K2" s="32"/>
      <c r="L2" s="32"/>
      <c r="M2" s="32"/>
      <c r="N2" s="120"/>
    </row>
    <row r="3" spans="1:16" s="40" customFormat="1" ht="15.95" customHeight="1" x14ac:dyDescent="0.2">
      <c r="A3" s="121" t="str">
        <f>'Rabatové skupiny TZB systémů'!A3</f>
        <v>Platnost od 13.05.2026</v>
      </c>
      <c r="B3" s="122"/>
      <c r="C3" s="122"/>
      <c r="D3" s="122"/>
      <c r="E3" s="123"/>
      <c r="F3" s="124"/>
      <c r="G3" s="125"/>
      <c r="H3" s="38"/>
      <c r="I3" s="38"/>
      <c r="J3" s="38"/>
      <c r="K3" s="38"/>
      <c r="L3" s="38"/>
      <c r="M3" s="38"/>
      <c r="N3" s="126"/>
    </row>
    <row r="4" spans="1:16" s="40" customFormat="1" ht="15.75" customHeight="1" x14ac:dyDescent="0.2">
      <c r="A4" s="121" t="s">
        <v>0</v>
      </c>
      <c r="B4" s="122"/>
      <c r="C4" s="122"/>
      <c r="D4" s="122"/>
      <c r="E4" s="123"/>
      <c r="F4" s="124"/>
      <c r="G4" s="125"/>
      <c r="H4" s="38"/>
      <c r="I4" s="38"/>
      <c r="J4" s="38"/>
      <c r="K4" s="38"/>
      <c r="L4" s="38"/>
      <c r="M4" s="38"/>
      <c r="N4" s="126"/>
    </row>
    <row r="5" spans="1:16" s="41" customFormat="1" ht="39.950000000000003" customHeight="1" x14ac:dyDescent="0.2">
      <c r="A5" s="341" t="s">
        <v>46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3"/>
    </row>
    <row r="6" spans="1:16" s="41" customFormat="1" ht="39" customHeight="1" x14ac:dyDescent="0.2">
      <c r="A6" s="338" t="s">
        <v>47</v>
      </c>
      <c r="B6" s="339"/>
      <c r="C6" s="339"/>
      <c r="D6" s="339"/>
      <c r="E6" s="339"/>
      <c r="F6" s="339"/>
      <c r="G6" s="340"/>
      <c r="H6" s="267" t="s">
        <v>48</v>
      </c>
      <c r="I6" s="268">
        <f>'Rabatové skupiny TZB systémů'!C10</f>
        <v>0</v>
      </c>
      <c r="J6" s="269" t="s">
        <v>49</v>
      </c>
      <c r="K6" s="269"/>
      <c r="L6" s="270"/>
      <c r="M6" s="270"/>
      <c r="N6" s="271" t="s">
        <v>6</v>
      </c>
    </row>
    <row r="7" spans="1:16" s="42" customFormat="1" ht="61.5" customHeight="1" x14ac:dyDescent="0.2">
      <c r="A7" s="272" t="s">
        <v>50</v>
      </c>
      <c r="B7" s="272" t="s">
        <v>7509</v>
      </c>
      <c r="C7" s="272" t="s">
        <v>51</v>
      </c>
      <c r="D7" s="272" t="s">
        <v>52</v>
      </c>
      <c r="E7" s="273" t="s">
        <v>53</v>
      </c>
      <c r="F7" s="272" t="s">
        <v>54</v>
      </c>
      <c r="G7" s="272" t="s">
        <v>55</v>
      </c>
      <c r="H7" s="274" t="s">
        <v>56</v>
      </c>
      <c r="I7" s="274" t="s">
        <v>57</v>
      </c>
      <c r="J7" s="275" t="s">
        <v>58</v>
      </c>
      <c r="K7" s="275" t="s">
        <v>59</v>
      </c>
      <c r="L7" s="276" t="s">
        <v>60</v>
      </c>
      <c r="M7" s="275" t="s">
        <v>61</v>
      </c>
      <c r="N7" s="275" t="s">
        <v>62</v>
      </c>
    </row>
    <row r="8" spans="1:16" s="43" customFormat="1" ht="20.100000000000001" customHeight="1" x14ac:dyDescent="0.2">
      <c r="A8" s="127" t="s">
        <v>63</v>
      </c>
      <c r="B8" s="169" t="s">
        <v>6</v>
      </c>
      <c r="C8" s="169">
        <v>3295301001</v>
      </c>
      <c r="D8" s="169" t="s">
        <v>64</v>
      </c>
      <c r="E8" s="192" t="s">
        <v>65</v>
      </c>
      <c r="F8" s="170" t="s">
        <v>66</v>
      </c>
      <c r="G8" s="171" t="s">
        <v>67</v>
      </c>
      <c r="H8" s="173">
        <v>32.299999999999997</v>
      </c>
      <c r="I8" s="173">
        <f t="shared" ref="I8:I51" si="0">H8*(1-$I$6)</f>
        <v>32.299999999999997</v>
      </c>
      <c r="J8" s="173"/>
      <c r="K8" s="173">
        <v>110</v>
      </c>
      <c r="L8" s="173">
        <v>2640</v>
      </c>
      <c r="M8" s="173"/>
      <c r="N8" s="193" t="s">
        <v>68</v>
      </c>
      <c r="P8" s="168"/>
    </row>
    <row r="9" spans="1:16" s="43" customFormat="1" ht="20.100000000000001" customHeight="1" x14ac:dyDescent="0.2">
      <c r="A9" s="128"/>
      <c r="B9" s="169" t="s">
        <v>6</v>
      </c>
      <c r="C9" s="169">
        <v>3295301002</v>
      </c>
      <c r="D9" s="175" t="s">
        <v>69</v>
      </c>
      <c r="E9" s="192" t="s">
        <v>70</v>
      </c>
      <c r="F9" s="176" t="s">
        <v>71</v>
      </c>
      <c r="G9" s="177" t="s">
        <v>67</v>
      </c>
      <c r="H9" s="172">
        <v>42.4</v>
      </c>
      <c r="I9" s="173">
        <f t="shared" si="0"/>
        <v>42.4</v>
      </c>
      <c r="J9" s="173"/>
      <c r="K9" s="173">
        <v>30</v>
      </c>
      <c r="L9" s="173">
        <v>1440</v>
      </c>
      <c r="M9" s="173"/>
      <c r="N9" s="193" t="s">
        <v>68</v>
      </c>
      <c r="P9" s="168"/>
    </row>
    <row r="10" spans="1:16" s="43" customFormat="1" ht="20.100000000000001" customHeight="1" x14ac:dyDescent="0.2">
      <c r="A10" s="128"/>
      <c r="B10" s="169" t="s">
        <v>6</v>
      </c>
      <c r="C10" s="169">
        <v>3295301003</v>
      </c>
      <c r="D10" s="175" t="s">
        <v>72</v>
      </c>
      <c r="E10" s="192" t="s">
        <v>73</v>
      </c>
      <c r="F10" s="176" t="s">
        <v>74</v>
      </c>
      <c r="G10" s="177" t="s">
        <v>67</v>
      </c>
      <c r="H10" s="172">
        <v>57.4</v>
      </c>
      <c r="I10" s="173">
        <f t="shared" si="0"/>
        <v>57.4</v>
      </c>
      <c r="J10" s="173"/>
      <c r="K10" s="173">
        <v>105</v>
      </c>
      <c r="L10" s="173">
        <v>1260</v>
      </c>
      <c r="M10" s="173"/>
      <c r="N10" s="193" t="s">
        <v>68</v>
      </c>
      <c r="P10" s="168"/>
    </row>
    <row r="11" spans="1:16" s="43" customFormat="1" ht="20.100000000000001" customHeight="1" x14ac:dyDescent="0.2">
      <c r="A11" s="128"/>
      <c r="B11" s="169" t="s">
        <v>6</v>
      </c>
      <c r="C11" s="169">
        <v>3296301005</v>
      </c>
      <c r="D11" s="175" t="s">
        <v>75</v>
      </c>
      <c r="E11" s="192" t="s">
        <v>76</v>
      </c>
      <c r="F11" s="176" t="s">
        <v>77</v>
      </c>
      <c r="G11" s="177" t="s">
        <v>67</v>
      </c>
      <c r="H11" s="172">
        <v>95.2</v>
      </c>
      <c r="I11" s="173">
        <f t="shared" si="0"/>
        <v>95.2</v>
      </c>
      <c r="J11" s="173"/>
      <c r="K11" s="173">
        <v>20</v>
      </c>
      <c r="L11" s="173">
        <v>720</v>
      </c>
      <c r="M11" s="173"/>
      <c r="N11" s="193" t="s">
        <v>68</v>
      </c>
      <c r="P11" s="168"/>
    </row>
    <row r="12" spans="1:16" s="43" customFormat="1" ht="20.100000000000001" customHeight="1" x14ac:dyDescent="0.2">
      <c r="A12" s="128"/>
      <c r="B12" s="169" t="s">
        <v>6</v>
      </c>
      <c r="C12" s="169">
        <v>3296301006</v>
      </c>
      <c r="D12" s="175" t="s">
        <v>78</v>
      </c>
      <c r="E12" s="192" t="s">
        <v>79</v>
      </c>
      <c r="F12" s="176" t="s">
        <v>80</v>
      </c>
      <c r="G12" s="177" t="s">
        <v>67</v>
      </c>
      <c r="H12" s="172">
        <v>143.6</v>
      </c>
      <c r="I12" s="173">
        <f t="shared" si="0"/>
        <v>143.6</v>
      </c>
      <c r="J12" s="173"/>
      <c r="K12" s="173">
        <v>20</v>
      </c>
      <c r="L12" s="173">
        <v>720</v>
      </c>
      <c r="M12" s="173"/>
      <c r="N12" s="193" t="s">
        <v>68</v>
      </c>
      <c r="P12" s="168"/>
    </row>
    <row r="13" spans="1:16" s="43" customFormat="1" ht="20.100000000000001" customHeight="1" x14ac:dyDescent="0.2">
      <c r="A13" s="128"/>
      <c r="B13" s="169" t="s">
        <v>6</v>
      </c>
      <c r="C13" s="169">
        <v>3296301007</v>
      </c>
      <c r="D13" s="175" t="s">
        <v>81</v>
      </c>
      <c r="E13" s="192" t="s">
        <v>82</v>
      </c>
      <c r="F13" s="176" t="s">
        <v>83</v>
      </c>
      <c r="G13" s="177" t="s">
        <v>67</v>
      </c>
      <c r="H13" s="172">
        <v>171.1</v>
      </c>
      <c r="I13" s="173">
        <f t="shared" si="0"/>
        <v>171.1</v>
      </c>
      <c r="J13" s="173"/>
      <c r="K13" s="173">
        <v>20</v>
      </c>
      <c r="L13" s="173">
        <v>720</v>
      </c>
      <c r="M13" s="173"/>
      <c r="N13" s="193" t="s">
        <v>68</v>
      </c>
      <c r="P13" s="168"/>
    </row>
    <row r="14" spans="1:16" s="43" customFormat="1" ht="20.100000000000001" customHeight="1" x14ac:dyDescent="0.2">
      <c r="A14" s="128"/>
      <c r="B14" s="169" t="s">
        <v>6</v>
      </c>
      <c r="C14" s="169">
        <v>3295302001</v>
      </c>
      <c r="D14" s="175" t="s">
        <v>84</v>
      </c>
      <c r="E14" s="192" t="s">
        <v>85</v>
      </c>
      <c r="F14" s="176" t="s">
        <v>86</v>
      </c>
      <c r="G14" s="177" t="s">
        <v>67</v>
      </c>
      <c r="H14" s="172">
        <v>26.6</v>
      </c>
      <c r="I14" s="173">
        <f t="shared" si="0"/>
        <v>26.6</v>
      </c>
      <c r="J14" s="173"/>
      <c r="K14" s="173">
        <v>70</v>
      </c>
      <c r="L14" s="173">
        <v>1680</v>
      </c>
      <c r="M14" s="173"/>
      <c r="N14" s="193" t="s">
        <v>68</v>
      </c>
      <c r="P14" s="168"/>
    </row>
    <row r="15" spans="1:16" s="43" customFormat="1" ht="20.100000000000001" customHeight="1" x14ac:dyDescent="0.2">
      <c r="A15" s="128"/>
      <c r="B15" s="169" t="s">
        <v>6</v>
      </c>
      <c r="C15" s="169">
        <v>3295302002</v>
      </c>
      <c r="D15" s="175" t="s">
        <v>87</v>
      </c>
      <c r="E15" s="192" t="s">
        <v>88</v>
      </c>
      <c r="F15" s="176" t="s">
        <v>89</v>
      </c>
      <c r="G15" s="177" t="s">
        <v>67</v>
      </c>
      <c r="H15" s="172">
        <v>34.4</v>
      </c>
      <c r="I15" s="173">
        <f t="shared" si="0"/>
        <v>34.4</v>
      </c>
      <c r="J15" s="173"/>
      <c r="K15" s="173">
        <v>50</v>
      </c>
      <c r="L15" s="173">
        <v>1200</v>
      </c>
      <c r="M15" s="173"/>
      <c r="N15" s="193" t="s">
        <v>68</v>
      </c>
      <c r="P15" s="168"/>
    </row>
    <row r="16" spans="1:16" s="43" customFormat="1" ht="20.100000000000001" customHeight="1" x14ac:dyDescent="0.2">
      <c r="A16" s="128"/>
      <c r="B16" s="169" t="s">
        <v>6</v>
      </c>
      <c r="C16" s="169">
        <v>3295302003</v>
      </c>
      <c r="D16" s="175" t="s">
        <v>90</v>
      </c>
      <c r="E16" s="192" t="s">
        <v>91</v>
      </c>
      <c r="F16" s="176" t="s">
        <v>92</v>
      </c>
      <c r="G16" s="177" t="s">
        <v>67</v>
      </c>
      <c r="H16" s="172">
        <v>47.8</v>
      </c>
      <c r="I16" s="173">
        <f t="shared" si="0"/>
        <v>47.8</v>
      </c>
      <c r="J16" s="173"/>
      <c r="K16" s="173">
        <v>60</v>
      </c>
      <c r="L16" s="173">
        <v>720</v>
      </c>
      <c r="M16" s="173"/>
      <c r="N16" s="193" t="s">
        <v>68</v>
      </c>
      <c r="P16" s="168"/>
    </row>
    <row r="17" spans="1:16" s="43" customFormat="1" ht="20.100000000000001" customHeight="1" x14ac:dyDescent="0.2">
      <c r="A17" s="128"/>
      <c r="B17" s="169" t="s">
        <v>6</v>
      </c>
      <c r="C17" s="169">
        <v>3296302005</v>
      </c>
      <c r="D17" s="175" t="s">
        <v>93</v>
      </c>
      <c r="E17" s="192" t="s">
        <v>94</v>
      </c>
      <c r="F17" s="176" t="s">
        <v>95</v>
      </c>
      <c r="G17" s="177" t="s">
        <v>67</v>
      </c>
      <c r="H17" s="172">
        <v>67.599999999999994</v>
      </c>
      <c r="I17" s="173">
        <f t="shared" si="0"/>
        <v>67.599999999999994</v>
      </c>
      <c r="J17" s="173"/>
      <c r="K17" s="173">
        <v>20</v>
      </c>
      <c r="L17" s="173">
        <v>400</v>
      </c>
      <c r="M17" s="173"/>
      <c r="N17" s="193" t="s">
        <v>68</v>
      </c>
      <c r="P17" s="168"/>
    </row>
    <row r="18" spans="1:16" s="43" customFormat="1" ht="20.100000000000001" customHeight="1" x14ac:dyDescent="0.2">
      <c r="A18" s="128"/>
      <c r="B18" s="169" t="s">
        <v>6</v>
      </c>
      <c r="C18" s="169">
        <v>3296302006</v>
      </c>
      <c r="D18" s="175" t="s">
        <v>96</v>
      </c>
      <c r="E18" s="192" t="s">
        <v>97</v>
      </c>
      <c r="F18" s="176" t="s">
        <v>98</v>
      </c>
      <c r="G18" s="177" t="s">
        <v>67</v>
      </c>
      <c r="H18" s="172">
        <v>105.2</v>
      </c>
      <c r="I18" s="173">
        <f t="shared" si="0"/>
        <v>105.2</v>
      </c>
      <c r="J18" s="173"/>
      <c r="K18" s="173">
        <v>20</v>
      </c>
      <c r="L18" s="173">
        <v>400</v>
      </c>
      <c r="M18" s="173"/>
      <c r="N18" s="193" t="s">
        <v>68</v>
      </c>
      <c r="P18" s="168"/>
    </row>
    <row r="19" spans="1:16" s="43" customFormat="1" ht="20.100000000000001" customHeight="1" x14ac:dyDescent="0.2">
      <c r="A19" s="128"/>
      <c r="B19" s="169" t="s">
        <v>6</v>
      </c>
      <c r="C19" s="169">
        <v>3296302007</v>
      </c>
      <c r="D19" s="175" t="s">
        <v>99</v>
      </c>
      <c r="E19" s="192" t="s">
        <v>100</v>
      </c>
      <c r="F19" s="176" t="s">
        <v>101</v>
      </c>
      <c r="G19" s="177" t="s">
        <v>67</v>
      </c>
      <c r="H19" s="172">
        <v>128.6</v>
      </c>
      <c r="I19" s="173">
        <f t="shared" si="0"/>
        <v>128.6</v>
      </c>
      <c r="J19" s="173"/>
      <c r="K19" s="173">
        <v>20</v>
      </c>
      <c r="L19" s="173">
        <v>400</v>
      </c>
      <c r="M19" s="173"/>
      <c r="N19" s="193" t="s">
        <v>68</v>
      </c>
      <c r="P19" s="168"/>
    </row>
    <row r="20" spans="1:16" s="43" customFormat="1" ht="20.100000000000001" customHeight="1" x14ac:dyDescent="0.2">
      <c r="A20" s="128"/>
      <c r="B20" s="169" t="s">
        <v>6</v>
      </c>
      <c r="C20" s="169">
        <v>3296302010</v>
      </c>
      <c r="D20" s="175" t="s">
        <v>102</v>
      </c>
      <c r="E20" s="192" t="s">
        <v>103</v>
      </c>
      <c r="F20" s="176" t="s">
        <v>104</v>
      </c>
      <c r="G20" s="177" t="s">
        <v>67</v>
      </c>
      <c r="H20" s="172">
        <v>31.1</v>
      </c>
      <c r="I20" s="173">
        <f t="shared" si="0"/>
        <v>31.1</v>
      </c>
      <c r="J20" s="173"/>
      <c r="K20" s="173">
        <v>20</v>
      </c>
      <c r="L20" s="173">
        <v>800</v>
      </c>
      <c r="M20" s="173"/>
      <c r="N20" s="193" t="s">
        <v>68</v>
      </c>
      <c r="P20" s="168"/>
    </row>
    <row r="21" spans="1:16" s="43" customFormat="1" ht="20.100000000000001" customHeight="1" x14ac:dyDescent="0.2">
      <c r="A21" s="128"/>
      <c r="B21" s="169" t="s">
        <v>6</v>
      </c>
      <c r="C21" s="169">
        <v>3296302011</v>
      </c>
      <c r="D21" s="175" t="s">
        <v>105</v>
      </c>
      <c r="E21" s="192" t="s">
        <v>106</v>
      </c>
      <c r="F21" s="176" t="s">
        <v>107</v>
      </c>
      <c r="G21" s="177" t="s">
        <v>67</v>
      </c>
      <c r="H21" s="172">
        <v>39</v>
      </c>
      <c r="I21" s="173">
        <f t="shared" si="0"/>
        <v>39</v>
      </c>
      <c r="J21" s="173"/>
      <c r="K21" s="173">
        <v>15</v>
      </c>
      <c r="L21" s="173">
        <v>600</v>
      </c>
      <c r="M21" s="173"/>
      <c r="N21" s="193" t="s">
        <v>68</v>
      </c>
      <c r="P21" s="168"/>
    </row>
    <row r="22" spans="1:16" s="43" customFormat="1" ht="20.100000000000001" customHeight="1" x14ac:dyDescent="0.2">
      <c r="A22" s="128"/>
      <c r="B22" s="169" t="s">
        <v>6</v>
      </c>
      <c r="C22" s="169">
        <v>3296302013</v>
      </c>
      <c r="D22" s="175" t="s">
        <v>108</v>
      </c>
      <c r="E22" s="192" t="s">
        <v>109</v>
      </c>
      <c r="F22" s="176" t="s">
        <v>110</v>
      </c>
      <c r="G22" s="177" t="s">
        <v>67</v>
      </c>
      <c r="H22" s="172">
        <v>49.3</v>
      </c>
      <c r="I22" s="173">
        <f t="shared" si="0"/>
        <v>49.3</v>
      </c>
      <c r="J22" s="173"/>
      <c r="K22" s="173">
        <v>20</v>
      </c>
      <c r="L22" s="173">
        <v>360</v>
      </c>
      <c r="M22" s="173"/>
      <c r="N22" s="193" t="s">
        <v>68</v>
      </c>
      <c r="P22" s="168"/>
    </row>
    <row r="23" spans="1:16" s="43" customFormat="1" ht="20.100000000000001" customHeight="1" x14ac:dyDescent="0.2">
      <c r="A23" s="128"/>
      <c r="B23" s="169" t="s">
        <v>6</v>
      </c>
      <c r="C23" s="169">
        <v>3296302015</v>
      </c>
      <c r="D23" s="175" t="s">
        <v>111</v>
      </c>
      <c r="E23" s="192" t="s">
        <v>112</v>
      </c>
      <c r="F23" s="176" t="s">
        <v>113</v>
      </c>
      <c r="G23" s="177" t="s">
        <v>67</v>
      </c>
      <c r="H23" s="172">
        <v>80.400000000000006</v>
      </c>
      <c r="I23" s="173">
        <f t="shared" si="0"/>
        <v>80.400000000000006</v>
      </c>
      <c r="J23" s="173"/>
      <c r="K23" s="173">
        <v>20</v>
      </c>
      <c r="L23" s="173">
        <v>240</v>
      </c>
      <c r="M23" s="173"/>
      <c r="N23" s="193" t="s">
        <v>68</v>
      </c>
      <c r="P23" s="168"/>
    </row>
    <row r="24" spans="1:16" s="43" customFormat="1" ht="20.100000000000001" customHeight="1" x14ac:dyDescent="0.2">
      <c r="A24" s="128"/>
      <c r="B24" s="169" t="s">
        <v>6</v>
      </c>
      <c r="C24" s="169">
        <v>3296302016</v>
      </c>
      <c r="D24" s="175" t="s">
        <v>114</v>
      </c>
      <c r="E24" s="192" t="s">
        <v>115</v>
      </c>
      <c r="F24" s="176" t="s">
        <v>116</v>
      </c>
      <c r="G24" s="177" t="s">
        <v>67</v>
      </c>
      <c r="H24" s="172">
        <v>132.1</v>
      </c>
      <c r="I24" s="173">
        <f t="shared" si="0"/>
        <v>132.1</v>
      </c>
      <c r="J24" s="173"/>
      <c r="K24" s="173">
        <v>20</v>
      </c>
      <c r="L24" s="173">
        <v>240</v>
      </c>
      <c r="M24" s="173"/>
      <c r="N24" s="193" t="s">
        <v>68</v>
      </c>
      <c r="P24" s="168"/>
    </row>
    <row r="25" spans="1:16" s="43" customFormat="1" ht="20.100000000000001" customHeight="1" x14ac:dyDescent="0.2">
      <c r="A25" s="128"/>
      <c r="B25" s="169" t="s">
        <v>6</v>
      </c>
      <c r="C25" s="169">
        <v>3296302017</v>
      </c>
      <c r="D25" s="175" t="s">
        <v>117</v>
      </c>
      <c r="E25" s="192" t="s">
        <v>118</v>
      </c>
      <c r="F25" s="176" t="s">
        <v>119</v>
      </c>
      <c r="G25" s="177" t="s">
        <v>67</v>
      </c>
      <c r="H25" s="172">
        <v>151.6</v>
      </c>
      <c r="I25" s="173">
        <f t="shared" si="0"/>
        <v>151.6</v>
      </c>
      <c r="J25" s="173"/>
      <c r="K25" s="173">
        <v>20</v>
      </c>
      <c r="L25" s="173">
        <v>240</v>
      </c>
      <c r="M25" s="173"/>
      <c r="N25" s="193" t="s">
        <v>68</v>
      </c>
      <c r="P25" s="168"/>
    </row>
    <row r="26" spans="1:16" s="43" customFormat="1" ht="20.100000000000001" customHeight="1" x14ac:dyDescent="0.2">
      <c r="A26" s="128"/>
      <c r="B26" s="169" t="s">
        <v>6</v>
      </c>
      <c r="C26" s="169">
        <v>3296303001</v>
      </c>
      <c r="D26" s="175" t="s">
        <v>120</v>
      </c>
      <c r="E26" s="192" t="s">
        <v>121</v>
      </c>
      <c r="F26" s="176" t="s">
        <v>122</v>
      </c>
      <c r="G26" s="177" t="s">
        <v>67</v>
      </c>
      <c r="H26" s="172">
        <v>48.3</v>
      </c>
      <c r="I26" s="173">
        <f t="shared" si="0"/>
        <v>48.3</v>
      </c>
      <c r="J26" s="173"/>
      <c r="K26" s="173">
        <v>20</v>
      </c>
      <c r="L26" s="173">
        <v>360</v>
      </c>
      <c r="M26" s="173"/>
      <c r="N26" s="193" t="s">
        <v>68</v>
      </c>
      <c r="P26" s="168"/>
    </row>
    <row r="27" spans="1:16" s="43" customFormat="1" ht="20.100000000000001" customHeight="1" x14ac:dyDescent="0.2">
      <c r="A27" s="128"/>
      <c r="B27" s="169" t="s">
        <v>6</v>
      </c>
      <c r="C27" s="169">
        <v>3296303002</v>
      </c>
      <c r="D27" s="175" t="s">
        <v>123</v>
      </c>
      <c r="E27" s="192" t="s">
        <v>124</v>
      </c>
      <c r="F27" s="176" t="s">
        <v>125</v>
      </c>
      <c r="G27" s="177" t="s">
        <v>67</v>
      </c>
      <c r="H27" s="172">
        <v>60</v>
      </c>
      <c r="I27" s="173">
        <f t="shared" si="0"/>
        <v>60</v>
      </c>
      <c r="J27" s="173"/>
      <c r="K27" s="173">
        <v>20</v>
      </c>
      <c r="L27" s="173">
        <v>360</v>
      </c>
      <c r="M27" s="173"/>
      <c r="N27" s="193" t="s">
        <v>68</v>
      </c>
      <c r="P27" s="168"/>
    </row>
    <row r="28" spans="1:16" s="43" customFormat="1" ht="20.100000000000001" customHeight="1" x14ac:dyDescent="0.2">
      <c r="A28" s="128"/>
      <c r="B28" s="169" t="s">
        <v>6</v>
      </c>
      <c r="C28" s="169">
        <v>3296303003</v>
      </c>
      <c r="D28" s="175" t="s">
        <v>126</v>
      </c>
      <c r="E28" s="192" t="s">
        <v>127</v>
      </c>
      <c r="F28" s="176" t="s">
        <v>128</v>
      </c>
      <c r="G28" s="177" t="s">
        <v>67</v>
      </c>
      <c r="H28" s="172">
        <v>89.1</v>
      </c>
      <c r="I28" s="173">
        <f t="shared" si="0"/>
        <v>89.1</v>
      </c>
      <c r="J28" s="173"/>
      <c r="K28" s="173">
        <v>30</v>
      </c>
      <c r="L28" s="173">
        <v>180</v>
      </c>
      <c r="M28" s="173"/>
      <c r="N28" s="193" t="s">
        <v>68</v>
      </c>
      <c r="P28" s="168"/>
    </row>
    <row r="29" spans="1:16" s="43" customFormat="1" ht="20.100000000000001" customHeight="1" x14ac:dyDescent="0.2">
      <c r="A29" s="128"/>
      <c r="B29" s="169" t="s">
        <v>6</v>
      </c>
      <c r="C29" s="169">
        <v>3296303005</v>
      </c>
      <c r="D29" s="175" t="s">
        <v>129</v>
      </c>
      <c r="E29" s="192" t="s">
        <v>130</v>
      </c>
      <c r="F29" s="176" t="s">
        <v>131</v>
      </c>
      <c r="G29" s="177" t="s">
        <v>67</v>
      </c>
      <c r="H29" s="172">
        <v>135.5</v>
      </c>
      <c r="I29" s="173">
        <f t="shared" si="0"/>
        <v>135.5</v>
      </c>
      <c r="J29" s="173"/>
      <c r="K29" s="173">
        <v>10</v>
      </c>
      <c r="L29" s="173">
        <v>140</v>
      </c>
      <c r="M29" s="173"/>
      <c r="N29" s="193" t="s">
        <v>68</v>
      </c>
      <c r="P29" s="168"/>
    </row>
    <row r="30" spans="1:16" s="43" customFormat="1" ht="20.100000000000001" customHeight="1" x14ac:dyDescent="0.2">
      <c r="A30" s="128"/>
      <c r="B30" s="169" t="s">
        <v>6</v>
      </c>
      <c r="C30" s="169">
        <v>3296303006</v>
      </c>
      <c r="D30" s="175" t="s">
        <v>132</v>
      </c>
      <c r="E30" s="192" t="s">
        <v>133</v>
      </c>
      <c r="F30" s="176" t="s">
        <v>134</v>
      </c>
      <c r="G30" s="177" t="s">
        <v>67</v>
      </c>
      <c r="H30" s="172">
        <v>191.6</v>
      </c>
      <c r="I30" s="173">
        <f t="shared" si="0"/>
        <v>191.6</v>
      </c>
      <c r="J30" s="173"/>
      <c r="K30" s="173">
        <v>10</v>
      </c>
      <c r="L30" s="173">
        <v>140</v>
      </c>
      <c r="M30" s="173"/>
      <c r="N30" s="193" t="s">
        <v>68</v>
      </c>
      <c r="P30" s="168"/>
    </row>
    <row r="31" spans="1:16" s="43" customFormat="1" ht="20.100000000000001" customHeight="1" x14ac:dyDescent="0.2">
      <c r="A31" s="128"/>
      <c r="B31" s="169" t="s">
        <v>6</v>
      </c>
      <c r="C31" s="169">
        <v>3296303007</v>
      </c>
      <c r="D31" s="175" t="s">
        <v>135</v>
      </c>
      <c r="E31" s="192" t="s">
        <v>136</v>
      </c>
      <c r="F31" s="176" t="s">
        <v>137</v>
      </c>
      <c r="G31" s="177" t="s">
        <v>67</v>
      </c>
      <c r="H31" s="172">
        <v>247.8</v>
      </c>
      <c r="I31" s="173">
        <f t="shared" si="0"/>
        <v>247.8</v>
      </c>
      <c r="J31" s="173"/>
      <c r="K31" s="173">
        <v>10</v>
      </c>
      <c r="L31" s="173">
        <v>140</v>
      </c>
      <c r="M31" s="173"/>
      <c r="N31" s="193" t="s">
        <v>68</v>
      </c>
      <c r="P31" s="168"/>
    </row>
    <row r="32" spans="1:16" s="43" customFormat="1" ht="20.100000000000001" customHeight="1" x14ac:dyDescent="0.2">
      <c r="A32" s="128"/>
      <c r="B32" s="169" t="s">
        <v>6</v>
      </c>
      <c r="C32" s="169">
        <v>3296304001</v>
      </c>
      <c r="D32" s="175" t="s">
        <v>138</v>
      </c>
      <c r="E32" s="192" t="s">
        <v>139</v>
      </c>
      <c r="F32" s="176" t="s">
        <v>140</v>
      </c>
      <c r="G32" s="177" t="s">
        <v>67</v>
      </c>
      <c r="H32" s="172">
        <v>85</v>
      </c>
      <c r="I32" s="173">
        <f t="shared" si="0"/>
        <v>85</v>
      </c>
      <c r="J32" s="173"/>
      <c r="K32" s="173">
        <v>10</v>
      </c>
      <c r="L32" s="173">
        <v>180</v>
      </c>
      <c r="M32" s="173"/>
      <c r="N32" s="193" t="s">
        <v>68</v>
      </c>
      <c r="P32" s="168"/>
    </row>
    <row r="33" spans="1:16" s="43" customFormat="1" ht="20.100000000000001" customHeight="1" x14ac:dyDescent="0.2">
      <c r="A33" s="128"/>
      <c r="B33" s="169" t="s">
        <v>6</v>
      </c>
      <c r="C33" s="169">
        <v>3296304002</v>
      </c>
      <c r="D33" s="175" t="s">
        <v>141</v>
      </c>
      <c r="E33" s="192" t="s">
        <v>142</v>
      </c>
      <c r="F33" s="176" t="s">
        <v>143</v>
      </c>
      <c r="G33" s="177" t="s">
        <v>67</v>
      </c>
      <c r="H33" s="172">
        <v>103.2</v>
      </c>
      <c r="I33" s="173">
        <f t="shared" si="0"/>
        <v>103.2</v>
      </c>
      <c r="J33" s="173"/>
      <c r="K33" s="173">
        <v>10</v>
      </c>
      <c r="L33" s="173">
        <v>180</v>
      </c>
      <c r="M33" s="173"/>
      <c r="N33" s="193" t="s">
        <v>68</v>
      </c>
      <c r="P33" s="168"/>
    </row>
    <row r="34" spans="1:16" s="43" customFormat="1" ht="20.100000000000001" customHeight="1" x14ac:dyDescent="0.2">
      <c r="A34" s="128"/>
      <c r="B34" s="169" t="s">
        <v>6</v>
      </c>
      <c r="C34" s="169">
        <v>3296304004</v>
      </c>
      <c r="D34" s="175" t="s">
        <v>144</v>
      </c>
      <c r="E34" s="192" t="s">
        <v>145</v>
      </c>
      <c r="F34" s="176" t="s">
        <v>146</v>
      </c>
      <c r="G34" s="177" t="s">
        <v>67</v>
      </c>
      <c r="H34" s="172">
        <v>163</v>
      </c>
      <c r="I34" s="173">
        <f t="shared" si="0"/>
        <v>163</v>
      </c>
      <c r="J34" s="173"/>
      <c r="K34" s="173">
        <v>15</v>
      </c>
      <c r="L34" s="173">
        <v>90</v>
      </c>
      <c r="M34" s="173"/>
      <c r="N34" s="193" t="s">
        <v>68</v>
      </c>
      <c r="P34" s="168"/>
    </row>
    <row r="35" spans="1:16" s="43" customFormat="1" ht="20.100000000000001" customHeight="1" x14ac:dyDescent="0.2">
      <c r="A35" s="128"/>
      <c r="B35" s="169" t="s">
        <v>6</v>
      </c>
      <c r="C35" s="169">
        <v>3296304006</v>
      </c>
      <c r="D35" s="175" t="s">
        <v>147</v>
      </c>
      <c r="E35" s="192" t="s">
        <v>148</v>
      </c>
      <c r="F35" s="176" t="s">
        <v>149</v>
      </c>
      <c r="G35" s="177" t="s">
        <v>67</v>
      </c>
      <c r="H35" s="172">
        <v>284.89999999999998</v>
      </c>
      <c r="I35" s="173">
        <f t="shared" si="0"/>
        <v>284.89999999999998</v>
      </c>
      <c r="J35" s="173"/>
      <c r="K35" s="173">
        <v>10</v>
      </c>
      <c r="L35" s="173">
        <v>60</v>
      </c>
      <c r="M35" s="173"/>
      <c r="N35" s="193" t="s">
        <v>68</v>
      </c>
      <c r="P35" s="168"/>
    </row>
    <row r="36" spans="1:16" s="43" customFormat="1" ht="20.100000000000001" customHeight="1" x14ac:dyDescent="0.2">
      <c r="A36" s="128"/>
      <c r="B36" s="169" t="s">
        <v>6</v>
      </c>
      <c r="C36" s="169">
        <v>3296304007</v>
      </c>
      <c r="D36" s="175" t="s">
        <v>150</v>
      </c>
      <c r="E36" s="192" t="s">
        <v>151</v>
      </c>
      <c r="F36" s="176" t="s">
        <v>152</v>
      </c>
      <c r="G36" s="177" t="s">
        <v>67</v>
      </c>
      <c r="H36" s="172">
        <v>404.1</v>
      </c>
      <c r="I36" s="173">
        <f t="shared" si="0"/>
        <v>404.1</v>
      </c>
      <c r="J36" s="173"/>
      <c r="K36" s="173">
        <v>10</v>
      </c>
      <c r="L36" s="173">
        <v>60</v>
      </c>
      <c r="M36" s="173"/>
      <c r="N36" s="193" t="s">
        <v>68</v>
      </c>
      <c r="P36" s="168"/>
    </row>
    <row r="37" spans="1:16" s="43" customFormat="1" ht="20.100000000000001" customHeight="1" x14ac:dyDescent="0.2">
      <c r="A37" s="128"/>
      <c r="B37" s="169" t="s">
        <v>6</v>
      </c>
      <c r="C37" s="169">
        <v>3296304008</v>
      </c>
      <c r="D37" s="175" t="s">
        <v>153</v>
      </c>
      <c r="E37" s="192" t="s">
        <v>154</v>
      </c>
      <c r="F37" s="176" t="s">
        <v>155</v>
      </c>
      <c r="G37" s="177" t="s">
        <v>67</v>
      </c>
      <c r="H37" s="172">
        <v>549.79999999999995</v>
      </c>
      <c r="I37" s="173">
        <f t="shared" si="0"/>
        <v>549.79999999999995</v>
      </c>
      <c r="J37" s="173"/>
      <c r="K37" s="173">
        <v>10</v>
      </c>
      <c r="L37" s="173">
        <v>60</v>
      </c>
      <c r="M37" s="173"/>
      <c r="N37" s="193" t="s">
        <v>68</v>
      </c>
      <c r="P37" s="168"/>
    </row>
    <row r="38" spans="1:16" s="43" customFormat="1" ht="20.100000000000001" customHeight="1" x14ac:dyDescent="0.2">
      <c r="A38" s="128"/>
      <c r="B38" s="169" t="s">
        <v>6</v>
      </c>
      <c r="C38" s="169">
        <v>3295304007</v>
      </c>
      <c r="D38" s="175" t="s">
        <v>156</v>
      </c>
      <c r="E38" s="192" t="s">
        <v>157</v>
      </c>
      <c r="F38" s="176" t="s">
        <v>158</v>
      </c>
      <c r="G38" s="177" t="s">
        <v>67</v>
      </c>
      <c r="H38" s="172">
        <v>227.7</v>
      </c>
      <c r="I38" s="173">
        <f t="shared" si="0"/>
        <v>227.7</v>
      </c>
      <c r="J38" s="173"/>
      <c r="K38" s="173">
        <v>20</v>
      </c>
      <c r="L38" s="173">
        <v>120</v>
      </c>
      <c r="M38" s="173"/>
      <c r="N38" s="193"/>
      <c r="P38" s="168"/>
    </row>
    <row r="39" spans="1:16" s="43" customFormat="1" ht="20.100000000000001" customHeight="1" x14ac:dyDescent="0.2">
      <c r="A39" s="128"/>
      <c r="B39" s="169" t="s">
        <v>6</v>
      </c>
      <c r="C39" s="169">
        <v>3295304008</v>
      </c>
      <c r="D39" s="175" t="s">
        <v>159</v>
      </c>
      <c r="E39" s="192" t="s">
        <v>160</v>
      </c>
      <c r="F39" s="176" t="s">
        <v>161</v>
      </c>
      <c r="G39" s="177" t="s">
        <v>67</v>
      </c>
      <c r="H39" s="172">
        <v>311.39999999999998</v>
      </c>
      <c r="I39" s="173">
        <f t="shared" si="0"/>
        <v>311.39999999999998</v>
      </c>
      <c r="J39" s="173"/>
      <c r="K39" s="173">
        <v>6</v>
      </c>
      <c r="L39" s="173">
        <v>48</v>
      </c>
      <c r="M39" s="173"/>
      <c r="N39" s="193"/>
      <c r="P39" s="168"/>
    </row>
    <row r="40" spans="1:16" s="43" customFormat="1" ht="20.100000000000001" customHeight="1" x14ac:dyDescent="0.2">
      <c r="A40" s="128"/>
      <c r="B40" s="169" t="s">
        <v>6</v>
      </c>
      <c r="C40" s="169">
        <v>3295304009</v>
      </c>
      <c r="D40" s="175" t="s">
        <v>162</v>
      </c>
      <c r="E40" s="192" t="s">
        <v>163</v>
      </c>
      <c r="F40" s="176" t="s">
        <v>164</v>
      </c>
      <c r="G40" s="177" t="s">
        <v>67</v>
      </c>
      <c r="H40" s="172">
        <v>492</v>
      </c>
      <c r="I40" s="173">
        <f t="shared" si="0"/>
        <v>492</v>
      </c>
      <c r="J40" s="173"/>
      <c r="K40" s="173">
        <v>6</v>
      </c>
      <c r="L40" s="173">
        <v>48</v>
      </c>
      <c r="M40" s="173"/>
      <c r="N40" s="193"/>
      <c r="P40" s="168"/>
    </row>
    <row r="41" spans="1:16" s="43" customFormat="1" ht="20.100000000000001" customHeight="1" x14ac:dyDescent="0.2">
      <c r="A41" s="128"/>
      <c r="B41" s="169" t="s">
        <v>6</v>
      </c>
      <c r="C41" s="169">
        <v>3295304011</v>
      </c>
      <c r="D41" s="175" t="s">
        <v>165</v>
      </c>
      <c r="E41" s="192" t="s">
        <v>166</v>
      </c>
      <c r="F41" s="176" t="s">
        <v>167</v>
      </c>
      <c r="G41" s="177" t="s">
        <v>67</v>
      </c>
      <c r="H41" s="172">
        <v>774.1</v>
      </c>
      <c r="I41" s="173">
        <f t="shared" si="0"/>
        <v>774.1</v>
      </c>
      <c r="J41" s="173"/>
      <c r="K41" s="173">
        <v>6</v>
      </c>
      <c r="L41" s="173">
        <v>48</v>
      </c>
      <c r="M41" s="173"/>
      <c r="N41" s="193"/>
      <c r="P41" s="168"/>
    </row>
    <row r="42" spans="1:16" s="43" customFormat="1" ht="20.100000000000001" customHeight="1" x14ac:dyDescent="0.2">
      <c r="A42" s="128"/>
      <c r="B42" s="169" t="s">
        <v>6</v>
      </c>
      <c r="C42" s="169">
        <v>3295304012</v>
      </c>
      <c r="D42" s="175" t="s">
        <v>168</v>
      </c>
      <c r="E42" s="192" t="s">
        <v>169</v>
      </c>
      <c r="F42" s="176" t="s">
        <v>170</v>
      </c>
      <c r="G42" s="177" t="s">
        <v>67</v>
      </c>
      <c r="H42" s="172">
        <v>422.5</v>
      </c>
      <c r="I42" s="173">
        <f t="shared" si="0"/>
        <v>422.5</v>
      </c>
      <c r="J42" s="173"/>
      <c r="K42" s="173">
        <v>12</v>
      </c>
      <c r="L42" s="173">
        <v>72</v>
      </c>
      <c r="M42" s="173"/>
      <c r="N42" s="193"/>
      <c r="P42" s="168"/>
    </row>
    <row r="43" spans="1:16" s="43" customFormat="1" ht="20.100000000000001" customHeight="1" x14ac:dyDescent="0.2">
      <c r="A43" s="128"/>
      <c r="B43" s="169" t="s">
        <v>6</v>
      </c>
      <c r="C43" s="169">
        <v>3295304013</v>
      </c>
      <c r="D43" s="175" t="s">
        <v>171</v>
      </c>
      <c r="E43" s="192" t="s">
        <v>172</v>
      </c>
      <c r="F43" s="176" t="s">
        <v>173</v>
      </c>
      <c r="G43" s="177" t="s">
        <v>67</v>
      </c>
      <c r="H43" s="172">
        <v>612.5</v>
      </c>
      <c r="I43" s="173">
        <f t="shared" si="0"/>
        <v>612.5</v>
      </c>
      <c r="J43" s="173"/>
      <c r="K43" s="173">
        <v>5</v>
      </c>
      <c r="L43" s="173">
        <v>40</v>
      </c>
      <c r="M43" s="173"/>
      <c r="N43" s="193"/>
      <c r="P43" s="168"/>
    </row>
    <row r="44" spans="1:16" s="43" customFormat="1" ht="20.100000000000001" customHeight="1" x14ac:dyDescent="0.2">
      <c r="A44" s="129"/>
      <c r="B44" s="169" t="s">
        <v>6</v>
      </c>
      <c r="C44" s="169">
        <v>3295304014</v>
      </c>
      <c r="D44" s="175" t="s">
        <v>174</v>
      </c>
      <c r="E44" s="192" t="s">
        <v>175</v>
      </c>
      <c r="F44" s="176" t="s">
        <v>176</v>
      </c>
      <c r="G44" s="177" t="s">
        <v>67</v>
      </c>
      <c r="H44" s="172">
        <v>856.9</v>
      </c>
      <c r="I44" s="173">
        <f t="shared" si="0"/>
        <v>856.9</v>
      </c>
      <c r="J44" s="173"/>
      <c r="K44" s="173">
        <v>6</v>
      </c>
      <c r="L44" s="173">
        <v>30</v>
      </c>
      <c r="M44" s="173"/>
      <c r="N44" s="193"/>
      <c r="P44" s="168"/>
    </row>
    <row r="45" spans="1:16" s="43" customFormat="1" ht="20.100000000000001" customHeight="1" x14ac:dyDescent="0.2">
      <c r="A45" s="129"/>
      <c r="B45" s="169" t="s">
        <v>6</v>
      </c>
      <c r="C45" s="169">
        <v>3295304015</v>
      </c>
      <c r="D45" s="175" t="s">
        <v>177</v>
      </c>
      <c r="E45" s="192" t="s">
        <v>178</v>
      </c>
      <c r="F45" s="176" t="s">
        <v>179</v>
      </c>
      <c r="G45" s="177" t="s">
        <v>67</v>
      </c>
      <c r="H45" s="172">
        <v>1521</v>
      </c>
      <c r="I45" s="173">
        <f t="shared" si="0"/>
        <v>1521</v>
      </c>
      <c r="J45" s="173"/>
      <c r="K45" s="173">
        <v>6</v>
      </c>
      <c r="L45" s="173">
        <v>30</v>
      </c>
      <c r="M45" s="173"/>
      <c r="N45" s="193"/>
      <c r="P45" s="168"/>
    </row>
    <row r="46" spans="1:16" s="43" customFormat="1" ht="20.100000000000001" customHeight="1" x14ac:dyDescent="0.2">
      <c r="A46" s="130" t="s">
        <v>180</v>
      </c>
      <c r="B46" s="169" t="s">
        <v>6</v>
      </c>
      <c r="C46" s="169">
        <v>3296302009</v>
      </c>
      <c r="D46" s="175" t="s">
        <v>181</v>
      </c>
      <c r="E46" s="192" t="s">
        <v>182</v>
      </c>
      <c r="F46" s="176" t="s">
        <v>183</v>
      </c>
      <c r="G46" s="177" t="s">
        <v>67</v>
      </c>
      <c r="H46" s="172">
        <v>311.10000000000002</v>
      </c>
      <c r="I46" s="173">
        <f t="shared" si="0"/>
        <v>311.10000000000002</v>
      </c>
      <c r="J46" s="173"/>
      <c r="K46" s="173">
        <v>5</v>
      </c>
      <c r="L46" s="173">
        <v>2000</v>
      </c>
      <c r="M46" s="173"/>
      <c r="N46" s="193" t="s">
        <v>184</v>
      </c>
      <c r="P46" s="168"/>
    </row>
    <row r="47" spans="1:16" s="43" customFormat="1" ht="20.100000000000001" customHeight="1" x14ac:dyDescent="0.2">
      <c r="A47" s="131"/>
      <c r="B47" s="169" t="s">
        <v>6</v>
      </c>
      <c r="C47" s="169">
        <v>3296302019</v>
      </c>
      <c r="D47" s="175" t="s">
        <v>185</v>
      </c>
      <c r="E47" s="192" t="s">
        <v>186</v>
      </c>
      <c r="F47" s="176" t="s">
        <v>187</v>
      </c>
      <c r="G47" s="177" t="s">
        <v>67</v>
      </c>
      <c r="H47" s="172">
        <v>353.5</v>
      </c>
      <c r="I47" s="173">
        <f t="shared" si="0"/>
        <v>353.5</v>
      </c>
      <c r="J47" s="173"/>
      <c r="K47" s="173">
        <v>5</v>
      </c>
      <c r="L47" s="173">
        <v>1200</v>
      </c>
      <c r="M47" s="173"/>
      <c r="N47" s="193" t="s">
        <v>184</v>
      </c>
      <c r="P47" s="168"/>
    </row>
    <row r="48" spans="1:16" s="43" customFormat="1" ht="20.100000000000001" customHeight="1" x14ac:dyDescent="0.2">
      <c r="A48" s="131" t="s">
        <v>188</v>
      </c>
      <c r="B48" s="169" t="s">
        <v>6</v>
      </c>
      <c r="C48" s="169">
        <v>3296303009</v>
      </c>
      <c r="D48" s="175" t="s">
        <v>189</v>
      </c>
      <c r="E48" s="192" t="s">
        <v>190</v>
      </c>
      <c r="F48" s="176" t="s">
        <v>191</v>
      </c>
      <c r="G48" s="177" t="s">
        <v>67</v>
      </c>
      <c r="H48" s="172">
        <v>607.20000000000005</v>
      </c>
      <c r="I48" s="173">
        <f t="shared" si="0"/>
        <v>607.20000000000005</v>
      </c>
      <c r="J48" s="173"/>
      <c r="K48" s="173">
        <v>5</v>
      </c>
      <c r="L48" s="173">
        <v>700</v>
      </c>
      <c r="M48" s="173"/>
      <c r="N48" s="193" t="s">
        <v>184</v>
      </c>
      <c r="P48" s="168"/>
    </row>
    <row r="49" spans="1:16" s="43" customFormat="1" ht="20.100000000000001" customHeight="1" x14ac:dyDescent="0.2">
      <c r="A49" s="132" t="s">
        <v>192</v>
      </c>
      <c r="B49" s="169" t="s">
        <v>6</v>
      </c>
      <c r="C49" s="169">
        <v>3296304010</v>
      </c>
      <c r="D49" s="175" t="s">
        <v>193</v>
      </c>
      <c r="E49" s="192" t="s">
        <v>194</v>
      </c>
      <c r="F49" s="176" t="s">
        <v>195</v>
      </c>
      <c r="G49" s="177" t="s">
        <v>67</v>
      </c>
      <c r="H49" s="172">
        <v>1240.7</v>
      </c>
      <c r="I49" s="173">
        <f t="shared" si="0"/>
        <v>1240.7</v>
      </c>
      <c r="J49" s="173"/>
      <c r="K49" s="173">
        <v>5</v>
      </c>
      <c r="L49" s="173">
        <v>300</v>
      </c>
      <c r="M49" s="173"/>
      <c r="N49" s="193" t="s">
        <v>184</v>
      </c>
      <c r="P49" s="168"/>
    </row>
    <row r="50" spans="1:16" s="43" customFormat="1" ht="20.100000000000001" customHeight="1" x14ac:dyDescent="0.2">
      <c r="A50" s="133" t="s">
        <v>196</v>
      </c>
      <c r="B50" s="169" t="s">
        <v>6</v>
      </c>
      <c r="C50" s="169">
        <v>3296304013</v>
      </c>
      <c r="D50" s="175" t="s">
        <v>197</v>
      </c>
      <c r="E50" s="192" t="s">
        <v>198</v>
      </c>
      <c r="F50" s="176" t="s">
        <v>199</v>
      </c>
      <c r="G50" s="177" t="s">
        <v>67</v>
      </c>
      <c r="H50" s="172">
        <v>2409.5</v>
      </c>
      <c r="I50" s="173">
        <f t="shared" si="0"/>
        <v>2409.5</v>
      </c>
      <c r="J50" s="173"/>
      <c r="K50" s="173">
        <v>5</v>
      </c>
      <c r="L50" s="173">
        <v>240</v>
      </c>
      <c r="M50" s="173"/>
      <c r="N50" s="193" t="s">
        <v>184</v>
      </c>
      <c r="P50" s="168"/>
    </row>
    <row r="51" spans="1:16" s="43" customFormat="1" ht="20.100000000000001" customHeight="1" x14ac:dyDescent="0.2">
      <c r="A51" s="134" t="s">
        <v>200</v>
      </c>
      <c r="B51" s="194" t="s">
        <v>6</v>
      </c>
      <c r="C51" s="194">
        <v>3295304016</v>
      </c>
      <c r="D51" s="178" t="s">
        <v>201</v>
      </c>
      <c r="E51" s="192" t="s">
        <v>202</v>
      </c>
      <c r="F51" s="179" t="s">
        <v>203</v>
      </c>
      <c r="G51" s="180" t="s">
        <v>67</v>
      </c>
      <c r="H51" s="172">
        <v>4338</v>
      </c>
      <c r="I51" s="173">
        <f t="shared" si="0"/>
        <v>4338</v>
      </c>
      <c r="J51" s="181"/>
      <c r="K51" s="181">
        <v>5</v>
      </c>
      <c r="L51" s="181">
        <v>30</v>
      </c>
      <c r="M51" s="181"/>
      <c r="N51" s="193" t="s">
        <v>184</v>
      </c>
      <c r="P51" s="168"/>
    </row>
    <row r="52" spans="1:16" s="41" customFormat="1" ht="30" customHeight="1" x14ac:dyDescent="0.2">
      <c r="A52" s="341" t="s">
        <v>46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  <c r="O52" s="43"/>
      <c r="P52" s="168"/>
    </row>
    <row r="53" spans="1:16" s="41" customFormat="1" ht="30" customHeight="1" x14ac:dyDescent="0.2">
      <c r="A53" s="338" t="s">
        <v>204</v>
      </c>
      <c r="B53" s="339"/>
      <c r="C53" s="339"/>
      <c r="D53" s="339"/>
      <c r="E53" s="339"/>
      <c r="F53" s="339"/>
      <c r="G53" s="340"/>
      <c r="H53" s="267" t="s">
        <v>48</v>
      </c>
      <c r="I53" s="268">
        <f>'Rabatové skupiny TZB systémů'!C11</f>
        <v>0</v>
      </c>
      <c r="J53" s="269" t="s">
        <v>49</v>
      </c>
      <c r="K53" s="269"/>
      <c r="L53" s="270"/>
      <c r="M53" s="270"/>
      <c r="N53" s="271" t="s">
        <v>8</v>
      </c>
      <c r="O53" s="43"/>
      <c r="P53" s="168"/>
    </row>
    <row r="54" spans="1:16" s="42" customFormat="1" ht="61.5" customHeight="1" x14ac:dyDescent="0.2">
      <c r="A54" s="272" t="s">
        <v>50</v>
      </c>
      <c r="B54" s="272" t="s">
        <v>7509</v>
      </c>
      <c r="C54" s="272" t="s">
        <v>51</v>
      </c>
      <c r="D54" s="272" t="s">
        <v>52</v>
      </c>
      <c r="E54" s="273" t="s">
        <v>53</v>
      </c>
      <c r="F54" s="272" t="s">
        <v>54</v>
      </c>
      <c r="G54" s="272" t="s">
        <v>55</v>
      </c>
      <c r="H54" s="274" t="s">
        <v>56</v>
      </c>
      <c r="I54" s="274" t="s">
        <v>57</v>
      </c>
      <c r="J54" s="275" t="s">
        <v>58</v>
      </c>
      <c r="K54" s="275" t="s">
        <v>205</v>
      </c>
      <c r="L54" s="276" t="s">
        <v>60</v>
      </c>
      <c r="M54" s="275" t="s">
        <v>61</v>
      </c>
      <c r="N54" s="275" t="s">
        <v>62</v>
      </c>
      <c r="O54" s="43"/>
      <c r="P54" s="168"/>
    </row>
    <row r="55" spans="1:16" s="43" customFormat="1" ht="20.100000000000001" customHeight="1" x14ac:dyDescent="0.2">
      <c r="A55" s="127" t="s">
        <v>206</v>
      </c>
      <c r="B55" s="169" t="s">
        <v>8</v>
      </c>
      <c r="C55" s="169">
        <v>3295311101</v>
      </c>
      <c r="D55" s="169" t="s">
        <v>207</v>
      </c>
      <c r="E55" s="192" t="s">
        <v>208</v>
      </c>
      <c r="F55" s="170" t="s">
        <v>209</v>
      </c>
      <c r="G55" s="171" t="s">
        <v>67</v>
      </c>
      <c r="H55" s="173">
        <v>27.6</v>
      </c>
      <c r="I55" s="173">
        <f>H55*(1-$I$53)</f>
        <v>27.6</v>
      </c>
      <c r="J55" s="173"/>
      <c r="K55" s="173">
        <v>60</v>
      </c>
      <c r="L55" s="173">
        <v>3360</v>
      </c>
      <c r="M55" s="173"/>
      <c r="N55" s="193"/>
      <c r="P55" s="168"/>
    </row>
    <row r="56" spans="1:16" s="43" customFormat="1" ht="20.100000000000001" customHeight="1" x14ac:dyDescent="0.2">
      <c r="A56" s="128"/>
      <c r="B56" s="175" t="s">
        <v>8</v>
      </c>
      <c r="C56" s="175">
        <v>3295312101</v>
      </c>
      <c r="D56" s="175" t="s">
        <v>210</v>
      </c>
      <c r="E56" s="195" t="s">
        <v>211</v>
      </c>
      <c r="F56" s="176" t="s">
        <v>212</v>
      </c>
      <c r="G56" s="177" t="s">
        <v>67</v>
      </c>
      <c r="H56" s="172">
        <v>21</v>
      </c>
      <c r="I56" s="173">
        <f t="shared" ref="I56:I119" si="1">H56*(1-$I$53)</f>
        <v>21</v>
      </c>
      <c r="J56" s="173"/>
      <c r="K56" s="173">
        <v>40</v>
      </c>
      <c r="L56" s="173">
        <v>1920</v>
      </c>
      <c r="M56" s="173"/>
      <c r="N56" s="193" t="s">
        <v>68</v>
      </c>
      <c r="P56" s="168"/>
    </row>
    <row r="57" spans="1:16" s="43" customFormat="1" ht="20.100000000000001" customHeight="1" x14ac:dyDescent="0.2">
      <c r="A57" s="128"/>
      <c r="B57" s="175" t="s">
        <v>8</v>
      </c>
      <c r="C57" s="175">
        <v>3295312106</v>
      </c>
      <c r="D57" s="175" t="s">
        <v>213</v>
      </c>
      <c r="E57" s="195" t="s">
        <v>214</v>
      </c>
      <c r="F57" s="176" t="s">
        <v>215</v>
      </c>
      <c r="G57" s="177" t="s">
        <v>67</v>
      </c>
      <c r="H57" s="172">
        <v>21</v>
      </c>
      <c r="I57" s="173">
        <f t="shared" si="1"/>
        <v>21</v>
      </c>
      <c r="J57" s="173"/>
      <c r="K57" s="173">
        <v>80</v>
      </c>
      <c r="L57" s="173">
        <v>1920</v>
      </c>
      <c r="M57" s="173"/>
      <c r="N57" s="193" t="s">
        <v>68</v>
      </c>
      <c r="P57" s="168"/>
    </row>
    <row r="58" spans="1:16" s="43" customFormat="1" ht="20.100000000000001" customHeight="1" x14ac:dyDescent="0.2">
      <c r="A58" s="128"/>
      <c r="B58" s="175" t="s">
        <v>8</v>
      </c>
      <c r="C58" s="175">
        <v>3295313101</v>
      </c>
      <c r="D58" s="175" t="s">
        <v>216</v>
      </c>
      <c r="E58" s="195" t="s">
        <v>217</v>
      </c>
      <c r="F58" s="176" t="s">
        <v>218</v>
      </c>
      <c r="G58" s="177" t="s">
        <v>67</v>
      </c>
      <c r="H58" s="172">
        <v>57.6</v>
      </c>
      <c r="I58" s="173">
        <f t="shared" si="1"/>
        <v>57.6</v>
      </c>
      <c r="J58" s="173"/>
      <c r="K58" s="173">
        <v>25</v>
      </c>
      <c r="L58" s="173">
        <v>600</v>
      </c>
      <c r="M58" s="173"/>
      <c r="N58" s="193" t="s">
        <v>68</v>
      </c>
      <c r="P58" s="168"/>
    </row>
    <row r="59" spans="1:16" s="43" customFormat="1" ht="20.100000000000001" customHeight="1" x14ac:dyDescent="0.2">
      <c r="A59" s="128"/>
      <c r="B59" s="175" t="s">
        <v>8</v>
      </c>
      <c r="C59" s="175">
        <v>3295314101</v>
      </c>
      <c r="D59" s="175" t="s">
        <v>219</v>
      </c>
      <c r="E59" s="195" t="s">
        <v>220</v>
      </c>
      <c r="F59" s="176" t="s">
        <v>221</v>
      </c>
      <c r="G59" s="177" t="s">
        <v>67</v>
      </c>
      <c r="H59" s="172">
        <v>60.3</v>
      </c>
      <c r="I59" s="173">
        <f t="shared" si="1"/>
        <v>60.3</v>
      </c>
      <c r="J59" s="173"/>
      <c r="K59" s="173">
        <v>30</v>
      </c>
      <c r="L59" s="173">
        <v>240</v>
      </c>
      <c r="M59" s="173"/>
      <c r="N59" s="193" t="s">
        <v>68</v>
      </c>
      <c r="P59" s="168"/>
    </row>
    <row r="60" spans="1:16" s="43" customFormat="1" ht="20.100000000000001" customHeight="1" x14ac:dyDescent="0.2">
      <c r="A60" s="128"/>
      <c r="B60" s="175" t="s">
        <v>8</v>
      </c>
      <c r="C60" s="175">
        <v>3295314106</v>
      </c>
      <c r="D60" s="175" t="s">
        <v>222</v>
      </c>
      <c r="E60" s="195" t="s">
        <v>223</v>
      </c>
      <c r="F60" s="176" t="s">
        <v>224</v>
      </c>
      <c r="G60" s="177" t="s">
        <v>67</v>
      </c>
      <c r="H60" s="172">
        <v>167</v>
      </c>
      <c r="I60" s="173">
        <f t="shared" si="1"/>
        <v>167</v>
      </c>
      <c r="J60" s="173"/>
      <c r="K60" s="173">
        <v>25</v>
      </c>
      <c r="L60" s="173">
        <v>200</v>
      </c>
      <c r="M60" s="173"/>
      <c r="N60" s="193"/>
      <c r="P60" s="168"/>
    </row>
    <row r="61" spans="1:16" s="43" customFormat="1" ht="20.100000000000001" customHeight="1" x14ac:dyDescent="0.2">
      <c r="A61" s="128"/>
      <c r="B61" s="175" t="s">
        <v>8</v>
      </c>
      <c r="C61" s="175">
        <v>3295314111</v>
      </c>
      <c r="D61" s="175" t="s">
        <v>225</v>
      </c>
      <c r="E61" s="195" t="s">
        <v>226</v>
      </c>
      <c r="F61" s="176" t="s">
        <v>227</v>
      </c>
      <c r="G61" s="177" t="s">
        <v>67</v>
      </c>
      <c r="H61" s="172">
        <v>455.6</v>
      </c>
      <c r="I61" s="173">
        <f t="shared" si="1"/>
        <v>455.6</v>
      </c>
      <c r="J61" s="173"/>
      <c r="K61" s="173">
        <v>10</v>
      </c>
      <c r="L61" s="173">
        <v>80</v>
      </c>
      <c r="M61" s="173"/>
      <c r="N61" s="193"/>
      <c r="P61" s="168"/>
    </row>
    <row r="62" spans="1:16" s="43" customFormat="1" ht="20.100000000000001" customHeight="1" x14ac:dyDescent="0.2">
      <c r="A62" s="135" t="s">
        <v>228</v>
      </c>
      <c r="B62" s="175" t="s">
        <v>8</v>
      </c>
      <c r="C62" s="175">
        <v>3295311102</v>
      </c>
      <c r="D62" s="175" t="s">
        <v>229</v>
      </c>
      <c r="E62" s="195" t="s">
        <v>230</v>
      </c>
      <c r="F62" s="176" t="s">
        <v>231</v>
      </c>
      <c r="G62" s="177" t="s">
        <v>67</v>
      </c>
      <c r="H62" s="172">
        <v>25.1</v>
      </c>
      <c r="I62" s="173">
        <f t="shared" si="1"/>
        <v>25.1</v>
      </c>
      <c r="J62" s="173"/>
      <c r="K62" s="173">
        <v>70</v>
      </c>
      <c r="L62" s="173">
        <v>3360</v>
      </c>
      <c r="M62" s="173"/>
      <c r="N62" s="193"/>
      <c r="P62" s="168"/>
    </row>
    <row r="63" spans="1:16" s="43" customFormat="1" ht="20.100000000000001" customHeight="1" x14ac:dyDescent="0.2">
      <c r="A63" s="128"/>
      <c r="B63" s="175" t="s">
        <v>8</v>
      </c>
      <c r="C63" s="175">
        <v>3295312102</v>
      </c>
      <c r="D63" s="175" t="s">
        <v>232</v>
      </c>
      <c r="E63" s="195" t="s">
        <v>233</v>
      </c>
      <c r="F63" s="176" t="s">
        <v>234</v>
      </c>
      <c r="G63" s="177" t="s">
        <v>67</v>
      </c>
      <c r="H63" s="172">
        <v>25.7</v>
      </c>
      <c r="I63" s="173">
        <f t="shared" si="1"/>
        <v>25.7</v>
      </c>
      <c r="J63" s="173"/>
      <c r="K63" s="173">
        <v>40</v>
      </c>
      <c r="L63" s="173">
        <v>3200</v>
      </c>
      <c r="M63" s="173"/>
      <c r="N63" s="193" t="s">
        <v>68</v>
      </c>
      <c r="P63" s="168"/>
    </row>
    <row r="64" spans="1:16" s="43" customFormat="1" ht="20.100000000000001" customHeight="1" x14ac:dyDescent="0.2">
      <c r="A64" s="128"/>
      <c r="B64" s="175" t="s">
        <v>8</v>
      </c>
      <c r="C64" s="175">
        <v>3295312107</v>
      </c>
      <c r="D64" s="175" t="s">
        <v>235</v>
      </c>
      <c r="E64" s="195" t="s">
        <v>236</v>
      </c>
      <c r="F64" s="176" t="s">
        <v>237</v>
      </c>
      <c r="G64" s="177" t="s">
        <v>67</v>
      </c>
      <c r="H64" s="172">
        <v>21</v>
      </c>
      <c r="I64" s="173">
        <f t="shared" si="1"/>
        <v>21</v>
      </c>
      <c r="J64" s="173"/>
      <c r="K64" s="173">
        <v>70</v>
      </c>
      <c r="L64" s="173">
        <v>1680</v>
      </c>
      <c r="M64" s="173"/>
      <c r="N64" s="193" t="s">
        <v>68</v>
      </c>
      <c r="P64" s="168"/>
    </row>
    <row r="65" spans="1:16" s="43" customFormat="1" ht="20.100000000000001" customHeight="1" x14ac:dyDescent="0.2">
      <c r="A65" s="128"/>
      <c r="B65" s="175" t="s">
        <v>8</v>
      </c>
      <c r="C65" s="175">
        <v>3295313102</v>
      </c>
      <c r="D65" s="175" t="s">
        <v>238</v>
      </c>
      <c r="E65" s="195" t="s">
        <v>239</v>
      </c>
      <c r="F65" s="176" t="s">
        <v>240</v>
      </c>
      <c r="G65" s="177" t="s">
        <v>67</v>
      </c>
      <c r="H65" s="172">
        <v>43.3</v>
      </c>
      <c r="I65" s="173">
        <f t="shared" si="1"/>
        <v>43.3</v>
      </c>
      <c r="J65" s="173"/>
      <c r="K65" s="173">
        <v>25</v>
      </c>
      <c r="L65" s="173">
        <v>600</v>
      </c>
      <c r="M65" s="173"/>
      <c r="N65" s="193" t="s">
        <v>68</v>
      </c>
      <c r="P65" s="168"/>
    </row>
    <row r="66" spans="1:16" s="43" customFormat="1" ht="20.100000000000001" customHeight="1" x14ac:dyDescent="0.2">
      <c r="A66" s="128"/>
      <c r="B66" s="175" t="s">
        <v>8</v>
      </c>
      <c r="C66" s="175">
        <v>3295314102</v>
      </c>
      <c r="D66" s="175" t="s">
        <v>241</v>
      </c>
      <c r="E66" s="195" t="s">
        <v>242</v>
      </c>
      <c r="F66" s="176" t="s">
        <v>243</v>
      </c>
      <c r="G66" s="177" t="s">
        <v>67</v>
      </c>
      <c r="H66" s="172">
        <v>60.3</v>
      </c>
      <c r="I66" s="173">
        <f t="shared" si="1"/>
        <v>60.3</v>
      </c>
      <c r="J66" s="173"/>
      <c r="K66" s="173">
        <v>30</v>
      </c>
      <c r="L66" s="173">
        <v>240</v>
      </c>
      <c r="M66" s="173"/>
      <c r="N66" s="193" t="s">
        <v>68</v>
      </c>
      <c r="P66" s="168"/>
    </row>
    <row r="67" spans="1:16" s="43" customFormat="1" ht="20.100000000000001" customHeight="1" x14ac:dyDescent="0.2">
      <c r="A67" s="128"/>
      <c r="B67" s="175" t="s">
        <v>8</v>
      </c>
      <c r="C67" s="175">
        <v>3295314107</v>
      </c>
      <c r="D67" s="175" t="s">
        <v>244</v>
      </c>
      <c r="E67" s="195" t="s">
        <v>245</v>
      </c>
      <c r="F67" s="176" t="s">
        <v>246</v>
      </c>
      <c r="G67" s="177" t="s">
        <v>67</v>
      </c>
      <c r="H67" s="172">
        <v>173.5</v>
      </c>
      <c r="I67" s="173">
        <f t="shared" si="1"/>
        <v>173.5</v>
      </c>
      <c r="J67" s="173"/>
      <c r="K67" s="173">
        <v>20</v>
      </c>
      <c r="L67" s="173">
        <v>160</v>
      </c>
      <c r="M67" s="173"/>
      <c r="N67" s="193"/>
      <c r="P67" s="168"/>
    </row>
    <row r="68" spans="1:16" s="43" customFormat="1" ht="20.100000000000001" customHeight="1" x14ac:dyDescent="0.2">
      <c r="A68" s="128"/>
      <c r="B68" s="175" t="s">
        <v>8</v>
      </c>
      <c r="C68" s="175">
        <v>3295314112</v>
      </c>
      <c r="D68" s="175" t="s">
        <v>247</v>
      </c>
      <c r="E68" s="195" t="s">
        <v>248</v>
      </c>
      <c r="F68" s="176" t="s">
        <v>249</v>
      </c>
      <c r="G68" s="177" t="s">
        <v>67</v>
      </c>
      <c r="H68" s="172">
        <v>458.2</v>
      </c>
      <c r="I68" s="173">
        <f t="shared" si="1"/>
        <v>458.2</v>
      </c>
      <c r="J68" s="173"/>
      <c r="K68" s="173">
        <v>10</v>
      </c>
      <c r="L68" s="173">
        <v>80</v>
      </c>
      <c r="M68" s="173"/>
      <c r="N68" s="193"/>
      <c r="P68" s="168"/>
    </row>
    <row r="69" spans="1:16" s="43" customFormat="1" ht="20.100000000000001" customHeight="1" x14ac:dyDescent="0.2">
      <c r="A69" s="135" t="s">
        <v>250</v>
      </c>
      <c r="B69" s="175" t="s">
        <v>8</v>
      </c>
      <c r="C69" s="175">
        <v>3295311103</v>
      </c>
      <c r="D69" s="175" t="s">
        <v>251</v>
      </c>
      <c r="E69" s="195" t="s">
        <v>252</v>
      </c>
      <c r="F69" s="176" t="s">
        <v>253</v>
      </c>
      <c r="G69" s="177" t="s">
        <v>67</v>
      </c>
      <c r="H69" s="172">
        <v>25.1</v>
      </c>
      <c r="I69" s="173">
        <f t="shared" si="1"/>
        <v>25.1</v>
      </c>
      <c r="J69" s="173"/>
      <c r="K69" s="173">
        <v>70</v>
      </c>
      <c r="L69" s="173">
        <v>3360</v>
      </c>
      <c r="M69" s="173"/>
      <c r="N69" s="193"/>
      <c r="P69" s="168"/>
    </row>
    <row r="70" spans="1:16" s="43" customFormat="1" ht="20.100000000000001" customHeight="1" x14ac:dyDescent="0.2">
      <c r="A70" s="128"/>
      <c r="B70" s="175" t="s">
        <v>8</v>
      </c>
      <c r="C70" s="175">
        <v>3295312103</v>
      </c>
      <c r="D70" s="175" t="s">
        <v>254</v>
      </c>
      <c r="E70" s="195" t="s">
        <v>255</v>
      </c>
      <c r="F70" s="176" t="s">
        <v>256</v>
      </c>
      <c r="G70" s="177" t="s">
        <v>67</v>
      </c>
      <c r="H70" s="172">
        <v>21</v>
      </c>
      <c r="I70" s="173">
        <f t="shared" si="1"/>
        <v>21</v>
      </c>
      <c r="J70" s="173"/>
      <c r="K70" s="173">
        <v>40</v>
      </c>
      <c r="L70" s="173">
        <v>1920</v>
      </c>
      <c r="M70" s="173"/>
      <c r="N70" s="193" t="s">
        <v>68</v>
      </c>
      <c r="P70" s="168"/>
    </row>
    <row r="71" spans="1:16" s="43" customFormat="1" ht="20.100000000000001" customHeight="1" x14ac:dyDescent="0.2">
      <c r="A71" s="128"/>
      <c r="B71" s="175" t="s">
        <v>8</v>
      </c>
      <c r="C71" s="175">
        <v>3295312108</v>
      </c>
      <c r="D71" s="175" t="s">
        <v>257</v>
      </c>
      <c r="E71" s="195" t="s">
        <v>258</v>
      </c>
      <c r="F71" s="176" t="s">
        <v>259</v>
      </c>
      <c r="G71" s="177" t="s">
        <v>67</v>
      </c>
      <c r="H71" s="172">
        <v>21</v>
      </c>
      <c r="I71" s="173">
        <f t="shared" si="1"/>
        <v>21</v>
      </c>
      <c r="J71" s="173"/>
      <c r="K71" s="173">
        <v>40</v>
      </c>
      <c r="L71" s="173">
        <v>1200</v>
      </c>
      <c r="M71" s="173"/>
      <c r="N71" s="193" t="s">
        <v>68</v>
      </c>
      <c r="P71" s="168"/>
    </row>
    <row r="72" spans="1:16" s="43" customFormat="1" ht="20.100000000000001" customHeight="1" x14ac:dyDescent="0.2">
      <c r="A72" s="128"/>
      <c r="B72" s="175" t="s">
        <v>8</v>
      </c>
      <c r="C72" s="175">
        <v>3295313103</v>
      </c>
      <c r="D72" s="175" t="s">
        <v>260</v>
      </c>
      <c r="E72" s="195" t="s">
        <v>261</v>
      </c>
      <c r="F72" s="176" t="s">
        <v>262</v>
      </c>
      <c r="G72" s="177" t="s">
        <v>67</v>
      </c>
      <c r="H72" s="172">
        <v>43.3</v>
      </c>
      <c r="I72" s="173">
        <f t="shared" si="1"/>
        <v>43.3</v>
      </c>
      <c r="J72" s="173"/>
      <c r="K72" s="173">
        <v>25</v>
      </c>
      <c r="L72" s="173">
        <v>600</v>
      </c>
      <c r="M72" s="173"/>
      <c r="N72" s="193" t="s">
        <v>68</v>
      </c>
      <c r="P72" s="168"/>
    </row>
    <row r="73" spans="1:16" s="43" customFormat="1" ht="20.100000000000001" customHeight="1" x14ac:dyDescent="0.2">
      <c r="A73" s="128"/>
      <c r="B73" s="175" t="s">
        <v>8</v>
      </c>
      <c r="C73" s="175">
        <v>3295314103</v>
      </c>
      <c r="D73" s="175" t="s">
        <v>263</v>
      </c>
      <c r="E73" s="195" t="s">
        <v>264</v>
      </c>
      <c r="F73" s="176" t="s">
        <v>265</v>
      </c>
      <c r="G73" s="177" t="s">
        <v>67</v>
      </c>
      <c r="H73" s="172">
        <v>59.2</v>
      </c>
      <c r="I73" s="173">
        <f t="shared" si="1"/>
        <v>59.2</v>
      </c>
      <c r="J73" s="173"/>
      <c r="K73" s="173">
        <v>25</v>
      </c>
      <c r="L73" s="173">
        <v>200</v>
      </c>
      <c r="M73" s="173"/>
      <c r="N73" s="193" t="s">
        <v>68</v>
      </c>
      <c r="P73" s="168"/>
    </row>
    <row r="74" spans="1:16" s="43" customFormat="1" ht="20.100000000000001" customHeight="1" x14ac:dyDescent="0.2">
      <c r="A74" s="128"/>
      <c r="B74" s="175" t="s">
        <v>8</v>
      </c>
      <c r="C74" s="175">
        <v>3295314108</v>
      </c>
      <c r="D74" s="175" t="s">
        <v>266</v>
      </c>
      <c r="E74" s="195" t="s">
        <v>267</v>
      </c>
      <c r="F74" s="176" t="s">
        <v>268</v>
      </c>
      <c r="G74" s="177" t="s">
        <v>67</v>
      </c>
      <c r="H74" s="172">
        <v>180.1</v>
      </c>
      <c r="I74" s="173">
        <f t="shared" si="1"/>
        <v>180.1</v>
      </c>
      <c r="J74" s="173"/>
      <c r="K74" s="173">
        <v>20</v>
      </c>
      <c r="L74" s="173">
        <v>120</v>
      </c>
      <c r="M74" s="173"/>
      <c r="N74" s="193"/>
      <c r="P74" s="168"/>
    </row>
    <row r="75" spans="1:16" s="43" customFormat="1" ht="20.100000000000001" customHeight="1" x14ac:dyDescent="0.2">
      <c r="A75" s="128"/>
      <c r="B75" s="175" t="s">
        <v>8</v>
      </c>
      <c r="C75" s="175">
        <v>3295314113</v>
      </c>
      <c r="D75" s="175" t="s">
        <v>269</v>
      </c>
      <c r="E75" s="195" t="s">
        <v>270</v>
      </c>
      <c r="F75" s="176" t="s">
        <v>271</v>
      </c>
      <c r="G75" s="177" t="s">
        <v>67</v>
      </c>
      <c r="H75" s="172">
        <v>319.39999999999998</v>
      </c>
      <c r="I75" s="173">
        <f t="shared" si="1"/>
        <v>319.39999999999998</v>
      </c>
      <c r="J75" s="173"/>
      <c r="K75" s="173">
        <v>10</v>
      </c>
      <c r="L75" s="173">
        <v>80</v>
      </c>
      <c r="M75" s="173"/>
      <c r="N75" s="193"/>
      <c r="P75" s="168"/>
    </row>
    <row r="76" spans="1:16" s="43" customFormat="1" ht="20.100000000000001" customHeight="1" x14ac:dyDescent="0.2">
      <c r="A76" s="135" t="s">
        <v>272</v>
      </c>
      <c r="B76" s="175" t="s">
        <v>8</v>
      </c>
      <c r="C76" s="175">
        <v>3295311104</v>
      </c>
      <c r="D76" s="175" t="s">
        <v>273</v>
      </c>
      <c r="E76" s="195" t="s">
        <v>274</v>
      </c>
      <c r="F76" s="176" t="s">
        <v>275</v>
      </c>
      <c r="G76" s="177" t="s">
        <v>67</v>
      </c>
      <c r="H76" s="172">
        <v>27.7</v>
      </c>
      <c r="I76" s="173">
        <f t="shared" si="1"/>
        <v>27.7</v>
      </c>
      <c r="J76" s="173"/>
      <c r="K76" s="173">
        <v>70</v>
      </c>
      <c r="L76" s="173">
        <v>3360</v>
      </c>
      <c r="M76" s="173"/>
      <c r="N76" s="193" t="s">
        <v>68</v>
      </c>
      <c r="P76" s="168"/>
    </row>
    <row r="77" spans="1:16" s="43" customFormat="1" ht="20.100000000000001" customHeight="1" x14ac:dyDescent="0.2">
      <c r="A77" s="128"/>
      <c r="B77" s="175" t="s">
        <v>8</v>
      </c>
      <c r="C77" s="175">
        <v>3295312104</v>
      </c>
      <c r="D77" s="175" t="s">
        <v>276</v>
      </c>
      <c r="E77" s="195" t="s">
        <v>277</v>
      </c>
      <c r="F77" s="176" t="s">
        <v>278</v>
      </c>
      <c r="G77" s="177" t="s">
        <v>67</v>
      </c>
      <c r="H77" s="172">
        <v>25.1</v>
      </c>
      <c r="I77" s="173">
        <f t="shared" si="1"/>
        <v>25.1</v>
      </c>
      <c r="J77" s="173"/>
      <c r="K77" s="173">
        <v>40</v>
      </c>
      <c r="L77" s="173">
        <v>1920</v>
      </c>
      <c r="M77" s="173"/>
      <c r="N77" s="193" t="s">
        <v>68</v>
      </c>
      <c r="P77" s="168"/>
    </row>
    <row r="78" spans="1:16" s="43" customFormat="1" ht="20.100000000000001" customHeight="1" x14ac:dyDescent="0.2">
      <c r="A78" s="128"/>
      <c r="B78" s="175" t="s">
        <v>8</v>
      </c>
      <c r="C78" s="175">
        <v>3295312109</v>
      </c>
      <c r="D78" s="175" t="s">
        <v>279</v>
      </c>
      <c r="E78" s="195" t="s">
        <v>280</v>
      </c>
      <c r="F78" s="176" t="s">
        <v>281</v>
      </c>
      <c r="G78" s="177" t="s">
        <v>67</v>
      </c>
      <c r="H78" s="172">
        <v>22.6</v>
      </c>
      <c r="I78" s="173">
        <f t="shared" si="1"/>
        <v>22.6</v>
      </c>
      <c r="J78" s="173"/>
      <c r="K78" s="173">
        <v>25</v>
      </c>
      <c r="L78" s="173">
        <v>1200</v>
      </c>
      <c r="M78" s="173"/>
      <c r="N78" s="193" t="s">
        <v>68</v>
      </c>
      <c r="P78" s="168"/>
    </row>
    <row r="79" spans="1:16" s="43" customFormat="1" ht="20.100000000000001" customHeight="1" x14ac:dyDescent="0.2">
      <c r="A79" s="128"/>
      <c r="B79" s="175" t="s">
        <v>8</v>
      </c>
      <c r="C79" s="175">
        <v>3295313104</v>
      </c>
      <c r="D79" s="175" t="s">
        <v>282</v>
      </c>
      <c r="E79" s="195" t="s">
        <v>283</v>
      </c>
      <c r="F79" s="176" t="s">
        <v>284</v>
      </c>
      <c r="G79" s="177" t="s">
        <v>67</v>
      </c>
      <c r="H79" s="172">
        <v>44.7</v>
      </c>
      <c r="I79" s="173">
        <f t="shared" si="1"/>
        <v>44.7</v>
      </c>
      <c r="J79" s="173"/>
      <c r="K79" s="173">
        <v>20</v>
      </c>
      <c r="L79" s="173">
        <v>480</v>
      </c>
      <c r="M79" s="173"/>
      <c r="N79" s="193" t="s">
        <v>68</v>
      </c>
      <c r="P79" s="168"/>
    </row>
    <row r="80" spans="1:16" s="43" customFormat="1" ht="20.100000000000001" customHeight="1" x14ac:dyDescent="0.2">
      <c r="A80" s="128"/>
      <c r="B80" s="175" t="s">
        <v>8</v>
      </c>
      <c r="C80" s="175">
        <v>3295314104</v>
      </c>
      <c r="D80" s="175" t="s">
        <v>285</v>
      </c>
      <c r="E80" s="195" t="s">
        <v>286</v>
      </c>
      <c r="F80" s="176" t="s">
        <v>287</v>
      </c>
      <c r="G80" s="177" t="s">
        <v>67</v>
      </c>
      <c r="H80" s="172">
        <v>67</v>
      </c>
      <c r="I80" s="173">
        <f t="shared" si="1"/>
        <v>67</v>
      </c>
      <c r="J80" s="173"/>
      <c r="K80" s="173">
        <v>25</v>
      </c>
      <c r="L80" s="173">
        <v>200</v>
      </c>
      <c r="M80" s="173"/>
      <c r="N80" s="193" t="s">
        <v>68</v>
      </c>
      <c r="P80" s="168"/>
    </row>
    <row r="81" spans="1:16" s="43" customFormat="1" ht="20.100000000000001" customHeight="1" x14ac:dyDescent="0.2">
      <c r="A81" s="128"/>
      <c r="B81" s="175" t="s">
        <v>8</v>
      </c>
      <c r="C81" s="175">
        <v>3295314109</v>
      </c>
      <c r="D81" s="175" t="s">
        <v>288</v>
      </c>
      <c r="E81" s="195" t="s">
        <v>289</v>
      </c>
      <c r="F81" s="176" t="s">
        <v>290</v>
      </c>
      <c r="G81" s="177" t="s">
        <v>67</v>
      </c>
      <c r="H81" s="172">
        <v>409</v>
      </c>
      <c r="I81" s="173">
        <f t="shared" si="1"/>
        <v>409</v>
      </c>
      <c r="J81" s="173"/>
      <c r="K81" s="173">
        <v>10</v>
      </c>
      <c r="L81" s="173">
        <v>160</v>
      </c>
      <c r="M81" s="173"/>
      <c r="N81" s="193"/>
      <c r="P81" s="168"/>
    </row>
    <row r="82" spans="1:16" s="43" customFormat="1" ht="20.100000000000001" customHeight="1" x14ac:dyDescent="0.2">
      <c r="A82" s="135" t="s">
        <v>291</v>
      </c>
      <c r="B82" s="175" t="s">
        <v>8</v>
      </c>
      <c r="C82" s="175">
        <v>3295311105</v>
      </c>
      <c r="D82" s="175" t="s">
        <v>292</v>
      </c>
      <c r="E82" s="195" t="s">
        <v>293</v>
      </c>
      <c r="F82" s="176" t="s">
        <v>294</v>
      </c>
      <c r="G82" s="177" t="s">
        <v>67</v>
      </c>
      <c r="H82" s="172">
        <v>26.2</v>
      </c>
      <c r="I82" s="173">
        <f t="shared" si="1"/>
        <v>26.2</v>
      </c>
      <c r="J82" s="173"/>
      <c r="K82" s="173">
        <v>70</v>
      </c>
      <c r="L82" s="173">
        <v>3360</v>
      </c>
      <c r="M82" s="173"/>
      <c r="N82" s="193"/>
      <c r="P82" s="168"/>
    </row>
    <row r="83" spans="1:16" s="43" customFormat="1" ht="20.100000000000001" customHeight="1" x14ac:dyDescent="0.2">
      <c r="A83" s="128"/>
      <c r="B83" s="175" t="s">
        <v>8</v>
      </c>
      <c r="C83" s="175">
        <v>3295312105</v>
      </c>
      <c r="D83" s="175" t="s">
        <v>295</v>
      </c>
      <c r="E83" s="195" t="s">
        <v>296</v>
      </c>
      <c r="F83" s="176" t="s">
        <v>297</v>
      </c>
      <c r="G83" s="177" t="s">
        <v>67</v>
      </c>
      <c r="H83" s="172">
        <v>22.6</v>
      </c>
      <c r="I83" s="173">
        <f t="shared" si="1"/>
        <v>22.6</v>
      </c>
      <c r="J83" s="173"/>
      <c r="K83" s="173">
        <v>40</v>
      </c>
      <c r="L83" s="173">
        <v>1600</v>
      </c>
      <c r="M83" s="173"/>
      <c r="N83" s="193" t="s">
        <v>68</v>
      </c>
      <c r="P83" s="168"/>
    </row>
    <row r="84" spans="1:16" s="43" customFormat="1" ht="20.100000000000001" customHeight="1" x14ac:dyDescent="0.2">
      <c r="A84" s="128"/>
      <c r="B84" s="175" t="s">
        <v>8</v>
      </c>
      <c r="C84" s="175">
        <v>3295312110</v>
      </c>
      <c r="D84" s="175" t="s">
        <v>298</v>
      </c>
      <c r="E84" s="195" t="s">
        <v>299</v>
      </c>
      <c r="F84" s="176" t="s">
        <v>300</v>
      </c>
      <c r="G84" s="177" t="s">
        <v>67</v>
      </c>
      <c r="H84" s="172">
        <v>22.6</v>
      </c>
      <c r="I84" s="173">
        <f t="shared" si="1"/>
        <v>22.6</v>
      </c>
      <c r="J84" s="173"/>
      <c r="K84" s="173">
        <v>40</v>
      </c>
      <c r="L84" s="173">
        <v>1200</v>
      </c>
      <c r="M84" s="173"/>
      <c r="N84" s="193" t="s">
        <v>68</v>
      </c>
      <c r="P84" s="168"/>
    </row>
    <row r="85" spans="1:16" s="43" customFormat="1" ht="20.100000000000001" customHeight="1" x14ac:dyDescent="0.2">
      <c r="A85" s="128"/>
      <c r="B85" s="175" t="s">
        <v>8</v>
      </c>
      <c r="C85" s="175">
        <v>3295313105</v>
      </c>
      <c r="D85" s="175" t="s">
        <v>301</v>
      </c>
      <c r="E85" s="195" t="s">
        <v>302</v>
      </c>
      <c r="F85" s="176" t="s">
        <v>303</v>
      </c>
      <c r="G85" s="177" t="s">
        <v>67</v>
      </c>
      <c r="H85" s="172">
        <v>43.3</v>
      </c>
      <c r="I85" s="173">
        <f t="shared" si="1"/>
        <v>43.3</v>
      </c>
      <c r="J85" s="173"/>
      <c r="K85" s="173">
        <v>30</v>
      </c>
      <c r="L85" s="173">
        <v>1200</v>
      </c>
      <c r="M85" s="173"/>
      <c r="N85" s="193" t="s">
        <v>68</v>
      </c>
      <c r="P85" s="168"/>
    </row>
    <row r="86" spans="1:16" s="43" customFormat="1" ht="20.100000000000001" customHeight="1" x14ac:dyDescent="0.2">
      <c r="A86" s="128"/>
      <c r="B86" s="175" t="s">
        <v>8</v>
      </c>
      <c r="C86" s="175">
        <v>3295314105</v>
      </c>
      <c r="D86" s="175" t="s">
        <v>304</v>
      </c>
      <c r="E86" s="195" t="s">
        <v>305</v>
      </c>
      <c r="F86" s="176" t="s">
        <v>306</v>
      </c>
      <c r="G86" s="177" t="s">
        <v>67</v>
      </c>
      <c r="H86" s="172">
        <v>69.900000000000006</v>
      </c>
      <c r="I86" s="173">
        <f t="shared" si="1"/>
        <v>69.900000000000006</v>
      </c>
      <c r="J86" s="173"/>
      <c r="K86" s="173">
        <v>25</v>
      </c>
      <c r="L86" s="173">
        <v>200</v>
      </c>
      <c r="M86" s="173"/>
      <c r="N86" s="193" t="s">
        <v>68</v>
      </c>
      <c r="P86" s="168"/>
    </row>
    <row r="87" spans="1:16" s="43" customFormat="1" ht="20.100000000000001" customHeight="1" x14ac:dyDescent="0.2">
      <c r="A87" s="128"/>
      <c r="B87" s="175" t="s">
        <v>8</v>
      </c>
      <c r="C87" s="175">
        <v>3295314110</v>
      </c>
      <c r="D87" s="175" t="s">
        <v>307</v>
      </c>
      <c r="E87" s="195" t="s">
        <v>308</v>
      </c>
      <c r="F87" s="176" t="s">
        <v>309</v>
      </c>
      <c r="G87" s="177" t="s">
        <v>67</v>
      </c>
      <c r="H87" s="172">
        <v>232.5</v>
      </c>
      <c r="I87" s="173">
        <f t="shared" si="1"/>
        <v>232.5</v>
      </c>
      <c r="J87" s="173"/>
      <c r="K87" s="173">
        <v>15</v>
      </c>
      <c r="L87" s="173">
        <v>120</v>
      </c>
      <c r="M87" s="173"/>
      <c r="N87" s="196"/>
      <c r="P87" s="168"/>
    </row>
    <row r="88" spans="1:16" s="43" customFormat="1" ht="20.100000000000001" customHeight="1" x14ac:dyDescent="0.2">
      <c r="A88" s="128"/>
      <c r="B88" s="175" t="s">
        <v>8</v>
      </c>
      <c r="C88" s="175">
        <v>3295314114</v>
      </c>
      <c r="D88" s="175" t="s">
        <v>310</v>
      </c>
      <c r="E88" s="195" t="s">
        <v>311</v>
      </c>
      <c r="F88" s="176" t="s">
        <v>312</v>
      </c>
      <c r="G88" s="177" t="s">
        <v>67</v>
      </c>
      <c r="H88" s="172">
        <v>327.10000000000002</v>
      </c>
      <c r="I88" s="173">
        <f t="shared" si="1"/>
        <v>327.10000000000002</v>
      </c>
      <c r="J88" s="173"/>
      <c r="K88" s="173">
        <v>8</v>
      </c>
      <c r="L88" s="173">
        <v>64</v>
      </c>
      <c r="M88" s="173"/>
      <c r="N88" s="196"/>
      <c r="P88" s="168"/>
    </row>
    <row r="89" spans="1:16" s="43" customFormat="1" ht="20.100000000000001" customHeight="1" x14ac:dyDescent="0.2">
      <c r="A89" s="136" t="s">
        <v>313</v>
      </c>
      <c r="B89" s="169" t="s">
        <v>8</v>
      </c>
      <c r="C89" s="169">
        <v>3295312112</v>
      </c>
      <c r="D89" s="169" t="s">
        <v>314</v>
      </c>
      <c r="E89" s="192" t="s">
        <v>315</v>
      </c>
      <c r="F89" s="176" t="s">
        <v>316</v>
      </c>
      <c r="G89" s="171" t="s">
        <v>67</v>
      </c>
      <c r="H89" s="172">
        <v>80.3</v>
      </c>
      <c r="I89" s="173">
        <f>H89*(1-$I$53)</f>
        <v>80.3</v>
      </c>
      <c r="J89" s="173"/>
      <c r="K89" s="173">
        <v>10</v>
      </c>
      <c r="L89" s="173">
        <v>200</v>
      </c>
      <c r="M89" s="173"/>
      <c r="N89" s="196"/>
      <c r="P89" s="168"/>
    </row>
    <row r="90" spans="1:16" s="43" customFormat="1" ht="20.100000000000001" customHeight="1" x14ac:dyDescent="0.2">
      <c r="A90" s="137"/>
      <c r="B90" s="197" t="s">
        <v>8</v>
      </c>
      <c r="C90" s="197">
        <v>3295312113</v>
      </c>
      <c r="D90" s="197" t="s">
        <v>317</v>
      </c>
      <c r="E90" s="198" t="s">
        <v>318</v>
      </c>
      <c r="F90" s="176" t="s">
        <v>319</v>
      </c>
      <c r="G90" s="191" t="s">
        <v>67</v>
      </c>
      <c r="H90" s="172">
        <v>87.9</v>
      </c>
      <c r="I90" s="173">
        <f>H90*(1-$I$53)</f>
        <v>87.9</v>
      </c>
      <c r="J90" s="173"/>
      <c r="K90" s="173">
        <v>10</v>
      </c>
      <c r="L90" s="173">
        <v>200</v>
      </c>
      <c r="M90" s="173"/>
      <c r="N90" s="196"/>
      <c r="P90" s="168"/>
    </row>
    <row r="91" spans="1:16" s="43" customFormat="1" ht="20.100000000000001" customHeight="1" x14ac:dyDescent="0.2">
      <c r="A91" s="135" t="s">
        <v>320</v>
      </c>
      <c r="B91" s="175" t="s">
        <v>8</v>
      </c>
      <c r="C91" s="175">
        <v>3295311201</v>
      </c>
      <c r="D91" s="175" t="s">
        <v>321</v>
      </c>
      <c r="E91" s="195" t="s">
        <v>322</v>
      </c>
      <c r="F91" s="176" t="s">
        <v>323</v>
      </c>
      <c r="G91" s="177" t="s">
        <v>67</v>
      </c>
      <c r="H91" s="172">
        <v>44.7</v>
      </c>
      <c r="I91" s="173">
        <f t="shared" si="1"/>
        <v>44.7</v>
      </c>
      <c r="J91" s="173"/>
      <c r="K91" s="173">
        <v>70</v>
      </c>
      <c r="L91" s="173">
        <v>1680</v>
      </c>
      <c r="M91" s="173"/>
      <c r="N91" s="196"/>
      <c r="P91" s="168"/>
    </row>
    <row r="92" spans="1:16" s="43" customFormat="1" ht="20.100000000000001" customHeight="1" x14ac:dyDescent="0.2">
      <c r="A92" s="128"/>
      <c r="B92" s="175" t="s">
        <v>8</v>
      </c>
      <c r="C92" s="175">
        <v>3295312201</v>
      </c>
      <c r="D92" s="175" t="s">
        <v>324</v>
      </c>
      <c r="E92" s="195" t="s">
        <v>325</v>
      </c>
      <c r="F92" s="176" t="s">
        <v>326</v>
      </c>
      <c r="G92" s="177" t="s">
        <v>67</v>
      </c>
      <c r="H92" s="172">
        <v>40.700000000000003</v>
      </c>
      <c r="I92" s="173">
        <f t="shared" si="1"/>
        <v>40.700000000000003</v>
      </c>
      <c r="J92" s="173"/>
      <c r="K92" s="173">
        <v>50</v>
      </c>
      <c r="L92" s="173">
        <v>1200</v>
      </c>
      <c r="M92" s="173"/>
      <c r="N92" s="196" t="s">
        <v>68</v>
      </c>
      <c r="P92" s="168"/>
    </row>
    <row r="93" spans="1:16" s="43" customFormat="1" ht="20.100000000000001" customHeight="1" x14ac:dyDescent="0.2">
      <c r="A93" s="128"/>
      <c r="B93" s="175" t="s">
        <v>8</v>
      </c>
      <c r="C93" s="175">
        <v>3295312204</v>
      </c>
      <c r="D93" s="175" t="s">
        <v>327</v>
      </c>
      <c r="E93" s="195" t="s">
        <v>328</v>
      </c>
      <c r="F93" s="176" t="s">
        <v>329</v>
      </c>
      <c r="G93" s="177" t="s">
        <v>67</v>
      </c>
      <c r="H93" s="172">
        <v>44.7</v>
      </c>
      <c r="I93" s="173">
        <f t="shared" si="1"/>
        <v>44.7</v>
      </c>
      <c r="J93" s="173"/>
      <c r="K93" s="173">
        <v>20</v>
      </c>
      <c r="L93" s="173">
        <v>640</v>
      </c>
      <c r="M93" s="173"/>
      <c r="N93" s="196" t="s">
        <v>68</v>
      </c>
      <c r="P93" s="168"/>
    </row>
    <row r="94" spans="1:16" s="43" customFormat="1" ht="20.100000000000001" customHeight="1" x14ac:dyDescent="0.2">
      <c r="A94" s="128"/>
      <c r="B94" s="175" t="s">
        <v>8</v>
      </c>
      <c r="C94" s="175">
        <v>3295312207</v>
      </c>
      <c r="D94" s="175" t="s">
        <v>330</v>
      </c>
      <c r="E94" s="195" t="s">
        <v>331</v>
      </c>
      <c r="F94" s="176" t="s">
        <v>332</v>
      </c>
      <c r="G94" s="177" t="s">
        <v>67</v>
      </c>
      <c r="H94" s="172">
        <v>47.2</v>
      </c>
      <c r="I94" s="173">
        <f t="shared" si="1"/>
        <v>47.2</v>
      </c>
      <c r="J94" s="173"/>
      <c r="K94" s="173">
        <v>20</v>
      </c>
      <c r="L94" s="173">
        <v>600</v>
      </c>
      <c r="M94" s="173"/>
      <c r="N94" s="196" t="s">
        <v>68</v>
      </c>
      <c r="P94" s="168"/>
    </row>
    <row r="95" spans="1:16" s="43" customFormat="1" ht="20.100000000000001" customHeight="1" x14ac:dyDescent="0.2">
      <c r="A95" s="128"/>
      <c r="B95" s="175" t="s">
        <v>8</v>
      </c>
      <c r="C95" s="175">
        <v>3295313204</v>
      </c>
      <c r="D95" s="175" t="s">
        <v>333</v>
      </c>
      <c r="E95" s="195" t="s">
        <v>334</v>
      </c>
      <c r="F95" s="176" t="s">
        <v>335</v>
      </c>
      <c r="G95" s="177" t="s">
        <v>67</v>
      </c>
      <c r="H95" s="172">
        <v>70</v>
      </c>
      <c r="I95" s="173">
        <f t="shared" si="1"/>
        <v>70</v>
      </c>
      <c r="J95" s="173"/>
      <c r="K95" s="173">
        <v>25</v>
      </c>
      <c r="L95" s="173">
        <v>300</v>
      </c>
      <c r="M95" s="173"/>
      <c r="N95" s="196" t="s">
        <v>68</v>
      </c>
      <c r="P95" s="168"/>
    </row>
    <row r="96" spans="1:16" s="43" customFormat="1" ht="20.100000000000001" customHeight="1" x14ac:dyDescent="0.2">
      <c r="A96" s="128"/>
      <c r="B96" s="175" t="s">
        <v>8</v>
      </c>
      <c r="C96" s="175">
        <v>3295313207</v>
      </c>
      <c r="D96" s="175" t="s">
        <v>336</v>
      </c>
      <c r="E96" s="195" t="s">
        <v>337</v>
      </c>
      <c r="F96" s="176" t="s">
        <v>338</v>
      </c>
      <c r="G96" s="177" t="s">
        <v>67</v>
      </c>
      <c r="H96" s="172">
        <v>75</v>
      </c>
      <c r="I96" s="173">
        <f t="shared" si="1"/>
        <v>75</v>
      </c>
      <c r="J96" s="173"/>
      <c r="K96" s="173">
        <v>20</v>
      </c>
      <c r="L96" s="173">
        <v>240</v>
      </c>
      <c r="M96" s="173"/>
      <c r="N96" s="196" t="s">
        <v>68</v>
      </c>
      <c r="P96" s="168"/>
    </row>
    <row r="97" spans="1:16" s="43" customFormat="1" ht="20.100000000000001" customHeight="1" x14ac:dyDescent="0.2">
      <c r="A97" s="128"/>
      <c r="B97" s="175" t="s">
        <v>8</v>
      </c>
      <c r="C97" s="175">
        <v>3295314204</v>
      </c>
      <c r="D97" s="175" t="s">
        <v>339</v>
      </c>
      <c r="E97" s="195" t="s">
        <v>340</v>
      </c>
      <c r="F97" s="176" t="s">
        <v>341</v>
      </c>
      <c r="G97" s="177" t="s">
        <v>67</v>
      </c>
      <c r="H97" s="172">
        <v>86.9</v>
      </c>
      <c r="I97" s="173">
        <f t="shared" si="1"/>
        <v>86.9</v>
      </c>
      <c r="J97" s="173"/>
      <c r="K97" s="173">
        <v>25</v>
      </c>
      <c r="L97" s="173">
        <v>200</v>
      </c>
      <c r="M97" s="173"/>
      <c r="N97" s="196" t="s">
        <v>68</v>
      </c>
      <c r="P97" s="168"/>
    </row>
    <row r="98" spans="1:16" s="43" customFormat="1" ht="20.100000000000001" customHeight="1" x14ac:dyDescent="0.2">
      <c r="A98" s="128"/>
      <c r="B98" s="175" t="s">
        <v>8</v>
      </c>
      <c r="C98" s="175">
        <v>3295314207</v>
      </c>
      <c r="D98" s="175" t="s">
        <v>342</v>
      </c>
      <c r="E98" s="195" t="s">
        <v>343</v>
      </c>
      <c r="F98" s="176" t="s">
        <v>344</v>
      </c>
      <c r="G98" s="177" t="s">
        <v>67</v>
      </c>
      <c r="H98" s="172">
        <v>129.69999999999999</v>
      </c>
      <c r="I98" s="173">
        <f t="shared" si="1"/>
        <v>129.69999999999999</v>
      </c>
      <c r="J98" s="173"/>
      <c r="K98" s="173">
        <v>15</v>
      </c>
      <c r="L98" s="173">
        <v>120</v>
      </c>
      <c r="M98" s="173"/>
      <c r="N98" s="196" t="s">
        <v>68</v>
      </c>
      <c r="P98" s="168"/>
    </row>
    <row r="99" spans="1:16" s="43" customFormat="1" ht="20.100000000000001" customHeight="1" x14ac:dyDescent="0.2">
      <c r="A99" s="128"/>
      <c r="B99" s="175" t="s">
        <v>8</v>
      </c>
      <c r="C99" s="175">
        <v>3295314210</v>
      </c>
      <c r="D99" s="175" t="s">
        <v>345</v>
      </c>
      <c r="E99" s="195" t="s">
        <v>346</v>
      </c>
      <c r="F99" s="176" t="s">
        <v>347</v>
      </c>
      <c r="G99" s="177" t="s">
        <v>67</v>
      </c>
      <c r="H99" s="172">
        <v>125.3</v>
      </c>
      <c r="I99" s="173">
        <f t="shared" si="1"/>
        <v>125.3</v>
      </c>
      <c r="J99" s="173"/>
      <c r="K99" s="173">
        <v>20</v>
      </c>
      <c r="L99" s="173">
        <v>120</v>
      </c>
      <c r="M99" s="173"/>
      <c r="N99" s="193" t="s">
        <v>68</v>
      </c>
      <c r="P99" s="168"/>
    </row>
    <row r="100" spans="1:16" s="43" customFormat="1" ht="20.100000000000001" customHeight="1" x14ac:dyDescent="0.2">
      <c r="A100" s="128"/>
      <c r="B100" s="175" t="s">
        <v>8</v>
      </c>
      <c r="C100" s="175">
        <v>3295314213</v>
      </c>
      <c r="D100" s="175" t="s">
        <v>348</v>
      </c>
      <c r="E100" s="195" t="s">
        <v>349</v>
      </c>
      <c r="F100" s="176" t="s">
        <v>350</v>
      </c>
      <c r="G100" s="177" t="s">
        <v>67</v>
      </c>
      <c r="H100" s="172">
        <v>479.5</v>
      </c>
      <c r="I100" s="173">
        <f t="shared" si="1"/>
        <v>479.5</v>
      </c>
      <c r="J100" s="173"/>
      <c r="K100" s="173">
        <v>10</v>
      </c>
      <c r="L100" s="173">
        <v>80</v>
      </c>
      <c r="M100" s="173"/>
      <c r="N100" s="193"/>
      <c r="P100" s="168"/>
    </row>
    <row r="101" spans="1:16" s="43" customFormat="1" ht="20.100000000000001" customHeight="1" x14ac:dyDescent="0.2">
      <c r="A101" s="128"/>
      <c r="B101" s="175" t="s">
        <v>8</v>
      </c>
      <c r="C101" s="175">
        <v>3295314216</v>
      </c>
      <c r="D101" s="175" t="s">
        <v>351</v>
      </c>
      <c r="E101" s="195" t="s">
        <v>352</v>
      </c>
      <c r="F101" s="176" t="s">
        <v>353</v>
      </c>
      <c r="G101" s="177" t="s">
        <v>67</v>
      </c>
      <c r="H101" s="172">
        <v>598</v>
      </c>
      <c r="I101" s="173">
        <f t="shared" si="1"/>
        <v>598</v>
      </c>
      <c r="J101" s="173"/>
      <c r="K101" s="173">
        <v>10</v>
      </c>
      <c r="L101" s="173">
        <v>80</v>
      </c>
      <c r="M101" s="173"/>
      <c r="N101" s="193"/>
      <c r="P101" s="168"/>
    </row>
    <row r="102" spans="1:16" s="43" customFormat="1" ht="20.100000000000001" customHeight="1" x14ac:dyDescent="0.2">
      <c r="A102" s="128"/>
      <c r="B102" s="175" t="s">
        <v>8</v>
      </c>
      <c r="C102" s="175">
        <v>3295314219</v>
      </c>
      <c r="D102" s="175" t="s">
        <v>354</v>
      </c>
      <c r="E102" s="195" t="s">
        <v>355</v>
      </c>
      <c r="F102" s="176" t="s">
        <v>356</v>
      </c>
      <c r="G102" s="177" t="s">
        <v>67</v>
      </c>
      <c r="H102" s="172">
        <v>838.2</v>
      </c>
      <c r="I102" s="173">
        <f t="shared" si="1"/>
        <v>838.2</v>
      </c>
      <c r="J102" s="173"/>
      <c r="K102" s="173">
        <v>10</v>
      </c>
      <c r="L102" s="173">
        <v>60</v>
      </c>
      <c r="M102" s="173"/>
      <c r="N102" s="193"/>
      <c r="P102" s="168"/>
    </row>
    <row r="103" spans="1:16" s="43" customFormat="1" ht="20.100000000000001" customHeight="1" x14ac:dyDescent="0.2">
      <c r="A103" s="128"/>
      <c r="B103" s="175" t="s">
        <v>8</v>
      </c>
      <c r="C103" s="175">
        <v>3295314222</v>
      </c>
      <c r="D103" s="175" t="s">
        <v>357</v>
      </c>
      <c r="E103" s="195" t="s">
        <v>358</v>
      </c>
      <c r="F103" s="176" t="s">
        <v>359</v>
      </c>
      <c r="G103" s="177" t="s">
        <v>67</v>
      </c>
      <c r="H103" s="172">
        <v>838.2</v>
      </c>
      <c r="I103" s="173">
        <f t="shared" si="1"/>
        <v>838.2</v>
      </c>
      <c r="J103" s="173"/>
      <c r="K103" s="173">
        <v>10</v>
      </c>
      <c r="L103" s="173">
        <v>60</v>
      </c>
      <c r="M103" s="173"/>
      <c r="N103" s="193"/>
      <c r="P103" s="168"/>
    </row>
    <row r="104" spans="1:16" s="43" customFormat="1" ht="20.100000000000001" customHeight="1" x14ac:dyDescent="0.2">
      <c r="A104" s="128"/>
      <c r="B104" s="175" t="s">
        <v>8</v>
      </c>
      <c r="C104" s="175">
        <v>3295314225</v>
      </c>
      <c r="D104" s="175" t="s">
        <v>360</v>
      </c>
      <c r="E104" s="195" t="s">
        <v>361</v>
      </c>
      <c r="F104" s="176" t="s">
        <v>362</v>
      </c>
      <c r="G104" s="177" t="s">
        <v>67</v>
      </c>
      <c r="H104" s="172">
        <v>1542.4</v>
      </c>
      <c r="I104" s="173">
        <f t="shared" si="1"/>
        <v>1542.4</v>
      </c>
      <c r="J104" s="173"/>
      <c r="K104" s="173">
        <v>4</v>
      </c>
      <c r="L104" s="173">
        <v>32</v>
      </c>
      <c r="M104" s="173"/>
      <c r="N104" s="193"/>
      <c r="P104" s="168"/>
    </row>
    <row r="105" spans="1:16" s="43" customFormat="1" ht="20.100000000000001" customHeight="1" x14ac:dyDescent="0.2">
      <c r="A105" s="130" t="s">
        <v>363</v>
      </c>
      <c r="B105" s="175" t="s">
        <v>8</v>
      </c>
      <c r="C105" s="175">
        <v>3295312202</v>
      </c>
      <c r="D105" s="175" t="s">
        <v>364</v>
      </c>
      <c r="E105" s="195" t="s">
        <v>365</v>
      </c>
      <c r="F105" s="176" t="s">
        <v>366</v>
      </c>
      <c r="G105" s="177" t="s">
        <v>67</v>
      </c>
      <c r="H105" s="172">
        <v>42.1</v>
      </c>
      <c r="I105" s="173">
        <f t="shared" si="1"/>
        <v>42.1</v>
      </c>
      <c r="J105" s="173"/>
      <c r="K105" s="173">
        <v>20</v>
      </c>
      <c r="L105" s="173">
        <v>1280</v>
      </c>
      <c r="M105" s="173"/>
      <c r="N105" s="193" t="s">
        <v>68</v>
      </c>
      <c r="P105" s="168"/>
    </row>
    <row r="106" spans="1:16" s="43" customFormat="1" ht="20.100000000000001" customHeight="1" x14ac:dyDescent="0.2">
      <c r="A106" s="131"/>
      <c r="B106" s="175" t="s">
        <v>8</v>
      </c>
      <c r="C106" s="175">
        <v>3295312205</v>
      </c>
      <c r="D106" s="175" t="s">
        <v>367</v>
      </c>
      <c r="E106" s="195" t="s">
        <v>368</v>
      </c>
      <c r="F106" s="176" t="s">
        <v>369</v>
      </c>
      <c r="G106" s="177" t="s">
        <v>67</v>
      </c>
      <c r="H106" s="172">
        <v>48.8</v>
      </c>
      <c r="I106" s="173">
        <f t="shared" si="1"/>
        <v>48.8</v>
      </c>
      <c r="J106" s="173"/>
      <c r="K106" s="173">
        <v>20</v>
      </c>
      <c r="L106" s="173">
        <v>640</v>
      </c>
      <c r="M106" s="173"/>
      <c r="N106" s="193" t="s">
        <v>68</v>
      </c>
      <c r="P106" s="168"/>
    </row>
    <row r="107" spans="1:16" s="43" customFormat="1" ht="20.100000000000001" customHeight="1" x14ac:dyDescent="0.2">
      <c r="A107" s="131"/>
      <c r="B107" s="175" t="s">
        <v>8</v>
      </c>
      <c r="C107" s="175">
        <v>3295312208</v>
      </c>
      <c r="D107" s="175" t="s">
        <v>370</v>
      </c>
      <c r="E107" s="195" t="s">
        <v>371</v>
      </c>
      <c r="F107" s="176" t="s">
        <v>372</v>
      </c>
      <c r="G107" s="177" t="s">
        <v>67</v>
      </c>
      <c r="H107" s="172">
        <v>51.2</v>
      </c>
      <c r="I107" s="173">
        <f t="shared" si="1"/>
        <v>51.2</v>
      </c>
      <c r="J107" s="173"/>
      <c r="K107" s="173">
        <v>20</v>
      </c>
      <c r="L107" s="173">
        <v>640</v>
      </c>
      <c r="M107" s="173"/>
      <c r="N107" s="193" t="s">
        <v>68</v>
      </c>
      <c r="P107" s="168"/>
    </row>
    <row r="108" spans="1:16" s="43" customFormat="1" ht="20.100000000000001" customHeight="1" x14ac:dyDescent="0.2">
      <c r="A108" s="131"/>
      <c r="B108" s="175" t="s">
        <v>8</v>
      </c>
      <c r="C108" s="175">
        <v>3295313205</v>
      </c>
      <c r="D108" s="175" t="s">
        <v>373</v>
      </c>
      <c r="E108" s="195" t="s">
        <v>374</v>
      </c>
      <c r="F108" s="176" t="s">
        <v>375</v>
      </c>
      <c r="G108" s="177" t="s">
        <v>67</v>
      </c>
      <c r="H108" s="172">
        <v>72.900000000000006</v>
      </c>
      <c r="I108" s="173">
        <f t="shared" si="1"/>
        <v>72.900000000000006</v>
      </c>
      <c r="J108" s="173"/>
      <c r="K108" s="173">
        <v>25</v>
      </c>
      <c r="L108" s="173">
        <v>300</v>
      </c>
      <c r="M108" s="173"/>
      <c r="N108" s="193" t="s">
        <v>68</v>
      </c>
      <c r="P108" s="168"/>
    </row>
    <row r="109" spans="1:16" s="43" customFormat="1" ht="20.100000000000001" customHeight="1" x14ac:dyDescent="0.2">
      <c r="A109" s="131"/>
      <c r="B109" s="175" t="s">
        <v>8</v>
      </c>
      <c r="C109" s="175">
        <v>3295313208</v>
      </c>
      <c r="D109" s="175" t="s">
        <v>376</v>
      </c>
      <c r="E109" s="195" t="s">
        <v>377</v>
      </c>
      <c r="F109" s="176" t="s">
        <v>378</v>
      </c>
      <c r="G109" s="177" t="s">
        <v>67</v>
      </c>
      <c r="H109" s="172">
        <v>81.5</v>
      </c>
      <c r="I109" s="173">
        <f t="shared" si="1"/>
        <v>81.5</v>
      </c>
      <c r="J109" s="173"/>
      <c r="K109" s="173">
        <v>20</v>
      </c>
      <c r="L109" s="173">
        <v>240</v>
      </c>
      <c r="M109" s="173"/>
      <c r="N109" s="193" t="s">
        <v>68</v>
      </c>
      <c r="P109" s="168"/>
    </row>
    <row r="110" spans="1:16" s="43" customFormat="1" ht="20.100000000000001" customHeight="1" x14ac:dyDescent="0.2">
      <c r="A110" s="131"/>
      <c r="B110" s="175" t="s">
        <v>8</v>
      </c>
      <c r="C110" s="175">
        <v>3295314205</v>
      </c>
      <c r="D110" s="175" t="s">
        <v>379</v>
      </c>
      <c r="E110" s="195" t="s">
        <v>380</v>
      </c>
      <c r="F110" s="176" t="s">
        <v>381</v>
      </c>
      <c r="G110" s="177" t="s">
        <v>67</v>
      </c>
      <c r="H110" s="172">
        <v>90.8</v>
      </c>
      <c r="I110" s="173">
        <f t="shared" si="1"/>
        <v>90.8</v>
      </c>
      <c r="J110" s="173"/>
      <c r="K110" s="173">
        <v>20</v>
      </c>
      <c r="L110" s="173">
        <v>240</v>
      </c>
      <c r="M110" s="173"/>
      <c r="N110" s="193" t="s">
        <v>68</v>
      </c>
      <c r="P110" s="168"/>
    </row>
    <row r="111" spans="1:16" s="43" customFormat="1" ht="20.100000000000001" customHeight="1" x14ac:dyDescent="0.2">
      <c r="A111" s="131"/>
      <c r="B111" s="175" t="s">
        <v>8</v>
      </c>
      <c r="C111" s="175">
        <v>3295314208</v>
      </c>
      <c r="D111" s="175" t="s">
        <v>382</v>
      </c>
      <c r="E111" s="195" t="s">
        <v>383</v>
      </c>
      <c r="F111" s="176" t="s">
        <v>384</v>
      </c>
      <c r="G111" s="177" t="s">
        <v>67</v>
      </c>
      <c r="H111" s="172">
        <v>123.6</v>
      </c>
      <c r="I111" s="173">
        <f t="shared" si="1"/>
        <v>123.6</v>
      </c>
      <c r="J111" s="173"/>
      <c r="K111" s="173">
        <v>20</v>
      </c>
      <c r="L111" s="173">
        <v>160</v>
      </c>
      <c r="M111" s="173"/>
      <c r="N111" s="193" t="s">
        <v>68</v>
      </c>
      <c r="P111" s="168"/>
    </row>
    <row r="112" spans="1:16" s="43" customFormat="1" ht="20.100000000000001" customHeight="1" x14ac:dyDescent="0.2">
      <c r="A112" s="131"/>
      <c r="B112" s="175" t="s">
        <v>8</v>
      </c>
      <c r="C112" s="175">
        <v>3295314211</v>
      </c>
      <c r="D112" s="175" t="s">
        <v>385</v>
      </c>
      <c r="E112" s="195" t="s">
        <v>386</v>
      </c>
      <c r="F112" s="176" t="s">
        <v>387</v>
      </c>
      <c r="G112" s="177" t="s">
        <v>67</v>
      </c>
      <c r="H112" s="172">
        <v>121.3</v>
      </c>
      <c r="I112" s="173">
        <f t="shared" si="1"/>
        <v>121.3</v>
      </c>
      <c r="J112" s="173"/>
      <c r="K112" s="173">
        <v>12</v>
      </c>
      <c r="L112" s="173">
        <v>96</v>
      </c>
      <c r="M112" s="173"/>
      <c r="N112" s="193" t="s">
        <v>68</v>
      </c>
      <c r="P112" s="168"/>
    </row>
    <row r="113" spans="1:16" s="43" customFormat="1" ht="20.100000000000001" customHeight="1" x14ac:dyDescent="0.2">
      <c r="A113" s="131"/>
      <c r="B113" s="175" t="s">
        <v>8</v>
      </c>
      <c r="C113" s="175">
        <v>3295314220</v>
      </c>
      <c r="D113" s="175" t="s">
        <v>388</v>
      </c>
      <c r="E113" s="195" t="s">
        <v>389</v>
      </c>
      <c r="F113" s="176" t="s">
        <v>390</v>
      </c>
      <c r="G113" s="177" t="s">
        <v>67</v>
      </c>
      <c r="H113" s="172">
        <v>1186.5</v>
      </c>
      <c r="I113" s="173">
        <f t="shared" si="1"/>
        <v>1186.5</v>
      </c>
      <c r="J113" s="173"/>
      <c r="K113" s="173">
        <v>10</v>
      </c>
      <c r="L113" s="173">
        <v>60</v>
      </c>
      <c r="M113" s="173"/>
      <c r="N113" s="193"/>
      <c r="P113" s="168"/>
    </row>
    <row r="114" spans="1:16" s="43" customFormat="1" ht="20.100000000000001" customHeight="1" x14ac:dyDescent="0.2">
      <c r="A114" s="131"/>
      <c r="B114" s="175" t="s">
        <v>8</v>
      </c>
      <c r="C114" s="175">
        <v>3295314223</v>
      </c>
      <c r="D114" s="175" t="s">
        <v>391</v>
      </c>
      <c r="E114" s="195" t="s">
        <v>392</v>
      </c>
      <c r="F114" s="176" t="s">
        <v>393</v>
      </c>
      <c r="G114" s="177" t="s">
        <v>67</v>
      </c>
      <c r="H114" s="172">
        <v>3008.9</v>
      </c>
      <c r="I114" s="173">
        <f t="shared" si="1"/>
        <v>3008.9</v>
      </c>
      <c r="J114" s="173"/>
      <c r="K114" s="173">
        <v>10</v>
      </c>
      <c r="L114" s="173">
        <v>60</v>
      </c>
      <c r="M114" s="173"/>
      <c r="N114" s="193"/>
      <c r="P114" s="168"/>
    </row>
    <row r="115" spans="1:16" s="43" customFormat="1" ht="20.100000000000001" customHeight="1" x14ac:dyDescent="0.2">
      <c r="A115" s="131"/>
      <c r="B115" s="175" t="s">
        <v>8</v>
      </c>
      <c r="C115" s="175">
        <v>3295314226</v>
      </c>
      <c r="D115" s="175" t="s">
        <v>394</v>
      </c>
      <c r="E115" s="195" t="s">
        <v>395</v>
      </c>
      <c r="F115" s="176" t="s">
        <v>396</v>
      </c>
      <c r="G115" s="177" t="s">
        <v>67</v>
      </c>
      <c r="H115" s="172">
        <v>2226</v>
      </c>
      <c r="I115" s="173">
        <f t="shared" si="1"/>
        <v>2226</v>
      </c>
      <c r="J115" s="173"/>
      <c r="K115" s="173">
        <v>5</v>
      </c>
      <c r="L115" s="173">
        <v>40</v>
      </c>
      <c r="M115" s="173"/>
      <c r="N115" s="193"/>
      <c r="P115" s="168"/>
    </row>
    <row r="116" spans="1:16" s="43" customFormat="1" ht="20.100000000000001" customHeight="1" x14ac:dyDescent="0.2">
      <c r="A116" s="130" t="s">
        <v>397</v>
      </c>
      <c r="B116" s="175" t="s">
        <v>8</v>
      </c>
      <c r="C116" s="175">
        <v>3295311203</v>
      </c>
      <c r="D116" s="175" t="s">
        <v>398</v>
      </c>
      <c r="E116" s="195" t="s">
        <v>399</v>
      </c>
      <c r="F116" s="176" t="s">
        <v>400</v>
      </c>
      <c r="G116" s="177" t="s">
        <v>67</v>
      </c>
      <c r="H116" s="172">
        <v>43.3</v>
      </c>
      <c r="I116" s="173">
        <f t="shared" si="1"/>
        <v>43.3</v>
      </c>
      <c r="J116" s="173"/>
      <c r="K116" s="173">
        <v>70</v>
      </c>
      <c r="L116" s="173">
        <v>1680</v>
      </c>
      <c r="M116" s="173"/>
      <c r="N116" s="193"/>
      <c r="P116" s="168"/>
    </row>
    <row r="117" spans="1:16" s="43" customFormat="1" ht="20.100000000000001" customHeight="1" x14ac:dyDescent="0.2">
      <c r="A117" s="131"/>
      <c r="B117" s="175" t="s">
        <v>8</v>
      </c>
      <c r="C117" s="175">
        <v>3295312203</v>
      </c>
      <c r="D117" s="175" t="s">
        <v>401</v>
      </c>
      <c r="E117" s="195" t="s">
        <v>402</v>
      </c>
      <c r="F117" s="176" t="s">
        <v>403</v>
      </c>
      <c r="G117" s="177" t="s">
        <v>67</v>
      </c>
      <c r="H117" s="172">
        <v>42.1</v>
      </c>
      <c r="I117" s="173">
        <f t="shared" si="1"/>
        <v>42.1</v>
      </c>
      <c r="J117" s="173"/>
      <c r="K117" s="173">
        <v>25</v>
      </c>
      <c r="L117" s="173">
        <v>1200</v>
      </c>
      <c r="M117" s="173"/>
      <c r="N117" s="193" t="s">
        <v>68</v>
      </c>
      <c r="P117" s="168"/>
    </row>
    <row r="118" spans="1:16" s="43" customFormat="1" ht="20.100000000000001" customHeight="1" x14ac:dyDescent="0.2">
      <c r="A118" s="131"/>
      <c r="B118" s="175" t="s">
        <v>8</v>
      </c>
      <c r="C118" s="175">
        <v>3295312206</v>
      </c>
      <c r="D118" s="175" t="s">
        <v>404</v>
      </c>
      <c r="E118" s="195" t="s">
        <v>405</v>
      </c>
      <c r="F118" s="176" t="s">
        <v>406</v>
      </c>
      <c r="G118" s="177" t="s">
        <v>67</v>
      </c>
      <c r="H118" s="172">
        <v>47.2</v>
      </c>
      <c r="I118" s="173">
        <f t="shared" si="1"/>
        <v>47.2</v>
      </c>
      <c r="J118" s="173"/>
      <c r="K118" s="173">
        <v>25</v>
      </c>
      <c r="L118" s="173">
        <v>2100</v>
      </c>
      <c r="M118" s="173"/>
      <c r="N118" s="193" t="s">
        <v>68</v>
      </c>
      <c r="P118" s="168"/>
    </row>
    <row r="119" spans="1:16" s="43" customFormat="1" ht="20.100000000000001" customHeight="1" x14ac:dyDescent="0.2">
      <c r="A119" s="131"/>
      <c r="B119" s="175" t="s">
        <v>8</v>
      </c>
      <c r="C119" s="175">
        <v>3295312209</v>
      </c>
      <c r="D119" s="175" t="s">
        <v>407</v>
      </c>
      <c r="E119" s="195" t="s">
        <v>408</v>
      </c>
      <c r="F119" s="176" t="s">
        <v>409</v>
      </c>
      <c r="G119" s="177" t="s">
        <v>67</v>
      </c>
      <c r="H119" s="172">
        <v>47.2</v>
      </c>
      <c r="I119" s="173">
        <f t="shared" si="1"/>
        <v>47.2</v>
      </c>
      <c r="J119" s="173"/>
      <c r="K119" s="173">
        <v>35</v>
      </c>
      <c r="L119" s="173">
        <v>840</v>
      </c>
      <c r="M119" s="173"/>
      <c r="N119" s="193" t="s">
        <v>68</v>
      </c>
      <c r="P119" s="168"/>
    </row>
    <row r="120" spans="1:16" s="43" customFormat="1" ht="20.100000000000001" customHeight="1" x14ac:dyDescent="0.2">
      <c r="A120" s="131"/>
      <c r="B120" s="175" t="s">
        <v>8</v>
      </c>
      <c r="C120" s="175">
        <v>3295313206</v>
      </c>
      <c r="D120" s="175" t="s">
        <v>410</v>
      </c>
      <c r="E120" s="195" t="s">
        <v>411</v>
      </c>
      <c r="F120" s="176" t="s">
        <v>412</v>
      </c>
      <c r="G120" s="177" t="s">
        <v>67</v>
      </c>
      <c r="H120" s="172">
        <v>64.400000000000006</v>
      </c>
      <c r="I120" s="173">
        <f t="shared" ref="I120:I187" si="2">H120*(1-$I$53)</f>
        <v>64.400000000000006</v>
      </c>
      <c r="J120" s="173"/>
      <c r="K120" s="173">
        <v>25</v>
      </c>
      <c r="L120" s="173">
        <v>300</v>
      </c>
      <c r="M120" s="173"/>
      <c r="N120" s="193" t="s">
        <v>68</v>
      </c>
      <c r="P120" s="168"/>
    </row>
    <row r="121" spans="1:16" s="43" customFormat="1" ht="20.100000000000001" customHeight="1" x14ac:dyDescent="0.2">
      <c r="A121" s="131"/>
      <c r="B121" s="175" t="s">
        <v>8</v>
      </c>
      <c r="C121" s="175">
        <v>3295313209</v>
      </c>
      <c r="D121" s="175" t="s">
        <v>413</v>
      </c>
      <c r="E121" s="195" t="s">
        <v>414</v>
      </c>
      <c r="F121" s="176" t="s">
        <v>415</v>
      </c>
      <c r="G121" s="177" t="s">
        <v>67</v>
      </c>
      <c r="H121" s="172">
        <v>88.2</v>
      </c>
      <c r="I121" s="173">
        <f t="shared" si="2"/>
        <v>88.2</v>
      </c>
      <c r="J121" s="173"/>
      <c r="K121" s="173">
        <v>25</v>
      </c>
      <c r="L121" s="173">
        <v>300</v>
      </c>
      <c r="M121" s="173"/>
      <c r="N121" s="193" t="s">
        <v>68</v>
      </c>
      <c r="P121" s="168"/>
    </row>
    <row r="122" spans="1:16" s="43" customFormat="1" ht="20.100000000000001" customHeight="1" x14ac:dyDescent="0.2">
      <c r="A122" s="131"/>
      <c r="B122" s="175" t="s">
        <v>8</v>
      </c>
      <c r="C122" s="175">
        <v>3295314206</v>
      </c>
      <c r="D122" s="175" t="s">
        <v>416</v>
      </c>
      <c r="E122" s="195" t="s">
        <v>417</v>
      </c>
      <c r="F122" s="176" t="s">
        <v>418</v>
      </c>
      <c r="G122" s="177" t="s">
        <v>67</v>
      </c>
      <c r="H122" s="172">
        <v>86.9</v>
      </c>
      <c r="I122" s="173">
        <f t="shared" si="2"/>
        <v>86.9</v>
      </c>
      <c r="J122" s="173"/>
      <c r="K122" s="173">
        <v>25</v>
      </c>
      <c r="L122" s="173">
        <v>200</v>
      </c>
      <c r="M122" s="173"/>
      <c r="N122" s="193" t="s">
        <v>68</v>
      </c>
      <c r="P122" s="168"/>
    </row>
    <row r="123" spans="1:16" s="43" customFormat="1" ht="20.100000000000001" customHeight="1" x14ac:dyDescent="0.2">
      <c r="A123" s="131"/>
      <c r="B123" s="175" t="s">
        <v>8</v>
      </c>
      <c r="C123" s="175">
        <v>3295314209</v>
      </c>
      <c r="D123" s="175" t="s">
        <v>419</v>
      </c>
      <c r="E123" s="195" t="s">
        <v>420</v>
      </c>
      <c r="F123" s="176" t="s">
        <v>421</v>
      </c>
      <c r="G123" s="177" t="s">
        <v>67</v>
      </c>
      <c r="H123" s="172">
        <v>119.7</v>
      </c>
      <c r="I123" s="173">
        <f t="shared" si="2"/>
        <v>119.7</v>
      </c>
      <c r="J123" s="173"/>
      <c r="K123" s="173">
        <v>20</v>
      </c>
      <c r="L123" s="173">
        <v>160</v>
      </c>
      <c r="M123" s="173"/>
      <c r="N123" s="193" t="s">
        <v>68</v>
      </c>
      <c r="P123" s="168"/>
    </row>
    <row r="124" spans="1:16" s="43" customFormat="1" ht="20.100000000000001" customHeight="1" x14ac:dyDescent="0.2">
      <c r="A124" s="131"/>
      <c r="B124" s="175" t="s">
        <v>8</v>
      </c>
      <c r="C124" s="175">
        <v>3295314212</v>
      </c>
      <c r="D124" s="175" t="s">
        <v>422</v>
      </c>
      <c r="E124" s="195" t="s">
        <v>423</v>
      </c>
      <c r="F124" s="176" t="s">
        <v>424</v>
      </c>
      <c r="G124" s="177" t="s">
        <v>67</v>
      </c>
      <c r="H124" s="172">
        <v>114.4</v>
      </c>
      <c r="I124" s="173">
        <f t="shared" si="2"/>
        <v>114.4</v>
      </c>
      <c r="J124" s="173"/>
      <c r="K124" s="173">
        <v>15</v>
      </c>
      <c r="L124" s="173">
        <v>120</v>
      </c>
      <c r="M124" s="173"/>
      <c r="N124" s="193" t="s">
        <v>68</v>
      </c>
      <c r="P124" s="168"/>
    </row>
    <row r="125" spans="1:16" s="43" customFormat="1" ht="20.100000000000001" customHeight="1" x14ac:dyDescent="0.2">
      <c r="A125" s="131"/>
      <c r="B125" s="175" t="s">
        <v>8</v>
      </c>
      <c r="C125" s="175">
        <v>3295314215</v>
      </c>
      <c r="D125" s="175" t="s">
        <v>425</v>
      </c>
      <c r="E125" s="195" t="s">
        <v>426</v>
      </c>
      <c r="F125" s="176" t="s">
        <v>427</v>
      </c>
      <c r="G125" s="177" t="s">
        <v>67</v>
      </c>
      <c r="H125" s="172">
        <v>479.5</v>
      </c>
      <c r="I125" s="173">
        <f t="shared" si="2"/>
        <v>479.5</v>
      </c>
      <c r="J125" s="173"/>
      <c r="K125" s="173">
        <v>10</v>
      </c>
      <c r="L125" s="173">
        <v>80</v>
      </c>
      <c r="M125" s="173"/>
      <c r="N125" s="193"/>
      <c r="P125" s="168"/>
    </row>
    <row r="126" spans="1:16" s="43" customFormat="1" ht="19.5" customHeight="1" x14ac:dyDescent="0.2">
      <c r="A126" s="131"/>
      <c r="B126" s="175" t="s">
        <v>8</v>
      </c>
      <c r="C126" s="175">
        <v>3295314218</v>
      </c>
      <c r="D126" s="175" t="s">
        <v>428</v>
      </c>
      <c r="E126" s="195" t="s">
        <v>429</v>
      </c>
      <c r="F126" s="176" t="s">
        <v>430</v>
      </c>
      <c r="G126" s="177" t="s">
        <v>67</v>
      </c>
      <c r="H126" s="172">
        <v>349</v>
      </c>
      <c r="I126" s="173">
        <f t="shared" si="2"/>
        <v>349</v>
      </c>
      <c r="J126" s="173"/>
      <c r="K126" s="173">
        <v>20</v>
      </c>
      <c r="L126" s="173">
        <v>160</v>
      </c>
      <c r="M126" s="173"/>
      <c r="N126" s="193"/>
      <c r="P126" s="168"/>
    </row>
    <row r="127" spans="1:16" s="43" customFormat="1" ht="20.100000000000001" customHeight="1" x14ac:dyDescent="0.2">
      <c r="A127" s="131"/>
      <c r="B127" s="175" t="s">
        <v>8</v>
      </c>
      <c r="C127" s="175">
        <v>3295314221</v>
      </c>
      <c r="D127" s="175" t="s">
        <v>431</v>
      </c>
      <c r="E127" s="195" t="s">
        <v>432</v>
      </c>
      <c r="F127" s="176" t="s">
        <v>433</v>
      </c>
      <c r="G127" s="177" t="s">
        <v>67</v>
      </c>
      <c r="H127" s="172">
        <v>838.2</v>
      </c>
      <c r="I127" s="173">
        <f t="shared" si="2"/>
        <v>838.2</v>
      </c>
      <c r="J127" s="173"/>
      <c r="K127" s="173">
        <v>10</v>
      </c>
      <c r="L127" s="173">
        <v>60</v>
      </c>
      <c r="M127" s="173"/>
      <c r="N127" s="193"/>
      <c r="P127" s="168"/>
    </row>
    <row r="128" spans="1:16" s="43" customFormat="1" ht="20.100000000000001" customHeight="1" x14ac:dyDescent="0.2">
      <c r="A128" s="131"/>
      <c r="B128" s="175" t="s">
        <v>8</v>
      </c>
      <c r="C128" s="175">
        <v>3295314224</v>
      </c>
      <c r="D128" s="175" t="s">
        <v>434</v>
      </c>
      <c r="E128" s="195" t="s">
        <v>435</v>
      </c>
      <c r="F128" s="176" t="s">
        <v>436</v>
      </c>
      <c r="G128" s="177" t="s">
        <v>67</v>
      </c>
      <c r="H128" s="172">
        <v>838.2</v>
      </c>
      <c r="I128" s="173">
        <f t="shared" si="2"/>
        <v>838.2</v>
      </c>
      <c r="J128" s="173"/>
      <c r="K128" s="173">
        <v>20</v>
      </c>
      <c r="L128" s="173">
        <v>40</v>
      </c>
      <c r="M128" s="173"/>
      <c r="N128" s="193"/>
      <c r="P128" s="168"/>
    </row>
    <row r="129" spans="1:16" s="43" customFormat="1" ht="20.100000000000001" customHeight="1" x14ac:dyDescent="0.2">
      <c r="A129" s="139"/>
      <c r="B129" s="178" t="s">
        <v>8</v>
      </c>
      <c r="C129" s="178">
        <v>3295314227</v>
      </c>
      <c r="D129" s="178" t="s">
        <v>437</v>
      </c>
      <c r="E129" s="199" t="s">
        <v>438</v>
      </c>
      <c r="F129" s="179" t="s">
        <v>439</v>
      </c>
      <c r="G129" s="180" t="s">
        <v>67</v>
      </c>
      <c r="H129" s="172">
        <v>1218.9000000000001</v>
      </c>
      <c r="I129" s="173">
        <f t="shared" si="2"/>
        <v>1218.9000000000001</v>
      </c>
      <c r="J129" s="181"/>
      <c r="K129" s="181">
        <v>5</v>
      </c>
      <c r="L129" s="181">
        <v>40</v>
      </c>
      <c r="M129" s="181"/>
      <c r="N129" s="193"/>
      <c r="P129" s="168"/>
    </row>
    <row r="130" spans="1:16" s="43" customFormat="1" ht="20.100000000000001" customHeight="1" x14ac:dyDescent="0.2">
      <c r="A130" s="140" t="s">
        <v>440</v>
      </c>
      <c r="B130" s="200" t="s">
        <v>8</v>
      </c>
      <c r="C130" s="200">
        <v>3295312301</v>
      </c>
      <c r="D130" s="200" t="s">
        <v>441</v>
      </c>
      <c r="E130" s="201" t="s">
        <v>442</v>
      </c>
      <c r="F130" s="202" t="s">
        <v>443</v>
      </c>
      <c r="G130" s="203" t="s">
        <v>67</v>
      </c>
      <c r="H130" s="172">
        <v>299.5</v>
      </c>
      <c r="I130" s="173">
        <f t="shared" si="2"/>
        <v>299.5</v>
      </c>
      <c r="J130" s="173"/>
      <c r="K130" s="173">
        <v>10</v>
      </c>
      <c r="L130" s="173">
        <v>480</v>
      </c>
      <c r="M130" s="173"/>
      <c r="N130" s="193" t="s">
        <v>68</v>
      </c>
      <c r="P130" s="168"/>
    </row>
    <row r="131" spans="1:16" s="43" customFormat="1" ht="20.100000000000001" customHeight="1" x14ac:dyDescent="0.2">
      <c r="A131" s="131"/>
      <c r="B131" s="175" t="s">
        <v>8</v>
      </c>
      <c r="C131" s="175">
        <v>3295313301</v>
      </c>
      <c r="D131" s="175" t="s">
        <v>444</v>
      </c>
      <c r="E131" s="195" t="s">
        <v>445</v>
      </c>
      <c r="F131" s="176" t="s">
        <v>446</v>
      </c>
      <c r="G131" s="177" t="s">
        <v>67</v>
      </c>
      <c r="H131" s="172">
        <v>396.6</v>
      </c>
      <c r="I131" s="173">
        <f t="shared" si="2"/>
        <v>396.6</v>
      </c>
      <c r="J131" s="173"/>
      <c r="K131" s="173">
        <v>10</v>
      </c>
      <c r="L131" s="173">
        <v>180</v>
      </c>
      <c r="M131" s="173"/>
      <c r="N131" s="193" t="s">
        <v>68</v>
      </c>
      <c r="P131" s="168"/>
    </row>
    <row r="132" spans="1:16" s="43" customFormat="1" ht="20.100000000000001" customHeight="1" x14ac:dyDescent="0.2">
      <c r="A132" s="131"/>
      <c r="B132" s="175" t="s">
        <v>8</v>
      </c>
      <c r="C132" s="175">
        <v>3295313304</v>
      </c>
      <c r="D132" s="175" t="s">
        <v>447</v>
      </c>
      <c r="E132" s="195" t="s">
        <v>448</v>
      </c>
      <c r="F132" s="176" t="s">
        <v>449</v>
      </c>
      <c r="G132" s="177" t="s">
        <v>67</v>
      </c>
      <c r="H132" s="172">
        <v>502.9</v>
      </c>
      <c r="I132" s="173">
        <f t="shared" si="2"/>
        <v>502.9</v>
      </c>
      <c r="J132" s="173"/>
      <c r="K132" s="173">
        <v>20</v>
      </c>
      <c r="L132" s="173">
        <v>800</v>
      </c>
      <c r="M132" s="173"/>
      <c r="N132" s="193" t="s">
        <v>68</v>
      </c>
      <c r="P132" s="168"/>
    </row>
    <row r="133" spans="1:16" s="43" customFormat="1" ht="20.100000000000001" customHeight="1" x14ac:dyDescent="0.2">
      <c r="A133" s="131"/>
      <c r="B133" s="175" t="s">
        <v>8</v>
      </c>
      <c r="C133" s="175">
        <v>3295314301</v>
      </c>
      <c r="D133" s="175" t="s">
        <v>450</v>
      </c>
      <c r="E133" s="195" t="s">
        <v>451</v>
      </c>
      <c r="F133" s="176" t="s">
        <v>452</v>
      </c>
      <c r="G133" s="177" t="s">
        <v>67</v>
      </c>
      <c r="H133" s="172">
        <v>739.1</v>
      </c>
      <c r="I133" s="173">
        <f t="shared" si="2"/>
        <v>739.1</v>
      </c>
      <c r="J133" s="173"/>
      <c r="K133" s="173">
        <v>20</v>
      </c>
      <c r="L133" s="173">
        <v>160</v>
      </c>
      <c r="M133" s="173"/>
      <c r="N133" s="193" t="s">
        <v>68</v>
      </c>
      <c r="P133" s="168"/>
    </row>
    <row r="134" spans="1:16" s="43" customFormat="1" ht="20.100000000000001" customHeight="1" x14ac:dyDescent="0.2">
      <c r="A134" s="131"/>
      <c r="B134" s="169" t="s">
        <v>8</v>
      </c>
      <c r="C134" s="169">
        <v>3295314302</v>
      </c>
      <c r="D134" s="175" t="s">
        <v>453</v>
      </c>
      <c r="E134" s="195" t="s">
        <v>454</v>
      </c>
      <c r="F134" s="176" t="s">
        <v>455</v>
      </c>
      <c r="G134" s="177" t="s">
        <v>67</v>
      </c>
      <c r="H134" s="172">
        <v>492.8</v>
      </c>
      <c r="I134" s="173">
        <f t="shared" si="2"/>
        <v>492.8</v>
      </c>
      <c r="J134" s="173"/>
      <c r="K134" s="173">
        <v>10</v>
      </c>
      <c r="L134" s="173">
        <v>160</v>
      </c>
      <c r="M134" s="173"/>
      <c r="N134" s="193" t="s">
        <v>68</v>
      </c>
      <c r="P134" s="168"/>
    </row>
    <row r="135" spans="1:16" s="43" customFormat="1" ht="20.100000000000001" customHeight="1" x14ac:dyDescent="0.2">
      <c r="A135" s="131"/>
      <c r="B135" s="175" t="s">
        <v>8</v>
      </c>
      <c r="C135" s="175">
        <v>3295314305</v>
      </c>
      <c r="D135" s="175" t="s">
        <v>456</v>
      </c>
      <c r="E135" s="195" t="s">
        <v>457</v>
      </c>
      <c r="F135" s="176" t="s">
        <v>458</v>
      </c>
      <c r="G135" s="177" t="s">
        <v>67</v>
      </c>
      <c r="H135" s="172">
        <v>624.6</v>
      </c>
      <c r="I135" s="173">
        <f t="shared" si="2"/>
        <v>624.6</v>
      </c>
      <c r="J135" s="173"/>
      <c r="K135" s="173">
        <v>10</v>
      </c>
      <c r="L135" s="173">
        <v>80</v>
      </c>
      <c r="M135" s="173"/>
      <c r="N135" s="193" t="s">
        <v>68</v>
      </c>
      <c r="P135" s="168"/>
    </row>
    <row r="136" spans="1:16" s="43" customFormat="1" ht="20.100000000000001" customHeight="1" x14ac:dyDescent="0.2">
      <c r="A136" s="141"/>
      <c r="B136" s="175" t="s">
        <v>8</v>
      </c>
      <c r="C136" s="175">
        <v>3295314308</v>
      </c>
      <c r="D136" s="175" t="s">
        <v>459</v>
      </c>
      <c r="E136" s="195" t="s">
        <v>460</v>
      </c>
      <c r="F136" s="176" t="s">
        <v>461</v>
      </c>
      <c r="G136" s="177" t="s">
        <v>67</v>
      </c>
      <c r="H136" s="172">
        <v>479.5</v>
      </c>
      <c r="I136" s="173">
        <f t="shared" si="2"/>
        <v>479.5</v>
      </c>
      <c r="J136" s="173"/>
      <c r="K136" s="173">
        <v>8</v>
      </c>
      <c r="L136" s="173">
        <v>64</v>
      </c>
      <c r="M136" s="173"/>
      <c r="N136" s="193" t="s">
        <v>68</v>
      </c>
      <c r="P136" s="168"/>
    </row>
    <row r="137" spans="1:16" s="43" customFormat="1" ht="20.100000000000001" customHeight="1" x14ac:dyDescent="0.2">
      <c r="A137" s="127" t="s">
        <v>462</v>
      </c>
      <c r="B137" s="175" t="s">
        <v>8</v>
      </c>
      <c r="C137" s="175">
        <v>3295312302</v>
      </c>
      <c r="D137" s="175" t="s">
        <v>463</v>
      </c>
      <c r="E137" s="195" t="s">
        <v>464</v>
      </c>
      <c r="F137" s="176" t="s">
        <v>465</v>
      </c>
      <c r="G137" s="177" t="s">
        <v>67</v>
      </c>
      <c r="H137" s="172">
        <v>366.6</v>
      </c>
      <c r="I137" s="173">
        <f t="shared" si="2"/>
        <v>366.6</v>
      </c>
      <c r="J137" s="173"/>
      <c r="K137" s="173">
        <v>10</v>
      </c>
      <c r="L137" s="173">
        <v>320</v>
      </c>
      <c r="M137" s="173"/>
      <c r="N137" s="193" t="s">
        <v>68</v>
      </c>
      <c r="P137" s="168"/>
    </row>
    <row r="138" spans="1:16" s="43" customFormat="1" ht="20.100000000000001" customHeight="1" x14ac:dyDescent="0.2">
      <c r="A138" s="128"/>
      <c r="B138" s="175" t="s">
        <v>8</v>
      </c>
      <c r="C138" s="175">
        <v>3295313305</v>
      </c>
      <c r="D138" s="175" t="s">
        <v>466</v>
      </c>
      <c r="E138" s="195" t="s">
        <v>467</v>
      </c>
      <c r="F138" s="176" t="s">
        <v>468</v>
      </c>
      <c r="G138" s="177" t="s">
        <v>67</v>
      </c>
      <c r="H138" s="172">
        <v>481</v>
      </c>
      <c r="I138" s="173">
        <f t="shared" si="2"/>
        <v>481</v>
      </c>
      <c r="J138" s="173"/>
      <c r="K138" s="173">
        <v>20</v>
      </c>
      <c r="L138" s="173">
        <v>160</v>
      </c>
      <c r="M138" s="173"/>
      <c r="N138" s="193" t="s">
        <v>68</v>
      </c>
      <c r="P138" s="168"/>
    </row>
    <row r="139" spans="1:16" s="43" customFormat="1" ht="20.100000000000001" customHeight="1" x14ac:dyDescent="0.2">
      <c r="A139" s="128"/>
      <c r="B139" s="175" t="s">
        <v>8</v>
      </c>
      <c r="C139" s="175">
        <v>3295314303</v>
      </c>
      <c r="D139" s="175" t="s">
        <v>469</v>
      </c>
      <c r="E139" s="195" t="s">
        <v>470</v>
      </c>
      <c r="F139" s="176" t="s">
        <v>471</v>
      </c>
      <c r="G139" s="177" t="s">
        <v>67</v>
      </c>
      <c r="H139" s="172">
        <v>555.6</v>
      </c>
      <c r="I139" s="173">
        <f t="shared" si="2"/>
        <v>555.6</v>
      </c>
      <c r="J139" s="173"/>
      <c r="K139" s="173">
        <v>10</v>
      </c>
      <c r="L139" s="173">
        <v>160</v>
      </c>
      <c r="M139" s="173"/>
      <c r="N139" s="193" t="s">
        <v>68</v>
      </c>
      <c r="P139" s="168"/>
    </row>
    <row r="140" spans="1:16" s="43" customFormat="1" ht="20.100000000000001" customHeight="1" x14ac:dyDescent="0.2">
      <c r="A140" s="128"/>
      <c r="B140" s="175" t="s">
        <v>8</v>
      </c>
      <c r="C140" s="175">
        <v>3295314306</v>
      </c>
      <c r="D140" s="175" t="s">
        <v>472</v>
      </c>
      <c r="E140" s="195" t="s">
        <v>473</v>
      </c>
      <c r="F140" s="176" t="s">
        <v>474</v>
      </c>
      <c r="G140" s="177" t="s">
        <v>67</v>
      </c>
      <c r="H140" s="172">
        <v>630.5</v>
      </c>
      <c r="I140" s="173">
        <f t="shared" si="2"/>
        <v>630.5</v>
      </c>
      <c r="J140" s="173"/>
      <c r="K140" s="173">
        <v>20</v>
      </c>
      <c r="L140" s="173">
        <v>120</v>
      </c>
      <c r="M140" s="173"/>
      <c r="N140" s="193" t="s">
        <v>68</v>
      </c>
      <c r="P140" s="168"/>
    </row>
    <row r="141" spans="1:16" s="43" customFormat="1" ht="20.100000000000001" customHeight="1" x14ac:dyDescent="0.2">
      <c r="A141" s="128"/>
      <c r="B141" s="175" t="s">
        <v>8</v>
      </c>
      <c r="C141" s="175">
        <v>3295314309</v>
      </c>
      <c r="D141" s="175" t="s">
        <v>475</v>
      </c>
      <c r="E141" s="195" t="s">
        <v>476</v>
      </c>
      <c r="F141" s="176" t="s">
        <v>477</v>
      </c>
      <c r="G141" s="177" t="s">
        <v>67</v>
      </c>
      <c r="H141" s="172">
        <v>735.1</v>
      </c>
      <c r="I141" s="173">
        <f t="shared" si="2"/>
        <v>735.1</v>
      </c>
      <c r="J141" s="173"/>
      <c r="K141" s="173">
        <v>5</v>
      </c>
      <c r="L141" s="173">
        <v>80</v>
      </c>
      <c r="M141" s="173"/>
      <c r="N141" s="193" t="s">
        <v>68</v>
      </c>
      <c r="P141" s="168"/>
    </row>
    <row r="142" spans="1:16" s="43" customFormat="1" ht="20.100000000000001" customHeight="1" x14ac:dyDescent="0.2">
      <c r="A142" s="135" t="s">
        <v>478</v>
      </c>
      <c r="B142" s="175" t="s">
        <v>8</v>
      </c>
      <c r="C142" s="175">
        <v>3295312303</v>
      </c>
      <c r="D142" s="175" t="s">
        <v>479</v>
      </c>
      <c r="E142" s="195" t="s">
        <v>480</v>
      </c>
      <c r="F142" s="176" t="s">
        <v>481</v>
      </c>
      <c r="G142" s="177" t="s">
        <v>67</v>
      </c>
      <c r="H142" s="172">
        <v>327.60000000000002</v>
      </c>
      <c r="I142" s="173">
        <f t="shared" si="2"/>
        <v>327.60000000000002</v>
      </c>
      <c r="J142" s="173"/>
      <c r="K142" s="173">
        <v>10</v>
      </c>
      <c r="L142" s="173">
        <v>840</v>
      </c>
      <c r="M142" s="173"/>
      <c r="N142" s="193" t="s">
        <v>68</v>
      </c>
      <c r="P142" s="168"/>
    </row>
    <row r="143" spans="1:16" s="43" customFormat="1" ht="20.100000000000001" customHeight="1" x14ac:dyDescent="0.2">
      <c r="A143" s="128"/>
      <c r="B143" s="175" t="s">
        <v>8</v>
      </c>
      <c r="C143" s="175">
        <v>3295313303</v>
      </c>
      <c r="D143" s="175" t="s">
        <v>482</v>
      </c>
      <c r="E143" s="195" t="s">
        <v>483</v>
      </c>
      <c r="F143" s="176" t="s">
        <v>484</v>
      </c>
      <c r="G143" s="177" t="s">
        <v>67</v>
      </c>
      <c r="H143" s="172">
        <v>396.6</v>
      </c>
      <c r="I143" s="173">
        <f t="shared" si="2"/>
        <v>396.6</v>
      </c>
      <c r="J143" s="173"/>
      <c r="K143" s="173">
        <v>10</v>
      </c>
      <c r="L143" s="173">
        <v>240</v>
      </c>
      <c r="M143" s="173"/>
      <c r="N143" s="193" t="s">
        <v>68</v>
      </c>
      <c r="P143" s="168"/>
    </row>
    <row r="144" spans="1:16" s="43" customFormat="1" ht="20.100000000000001" customHeight="1" x14ac:dyDescent="0.2">
      <c r="A144" s="128"/>
      <c r="B144" s="175" t="s">
        <v>8</v>
      </c>
      <c r="C144" s="175">
        <v>3295313306</v>
      </c>
      <c r="D144" s="175" t="s">
        <v>485</v>
      </c>
      <c r="E144" s="195" t="s">
        <v>486</v>
      </c>
      <c r="F144" s="176" t="s">
        <v>487</v>
      </c>
      <c r="G144" s="177" t="s">
        <v>67</v>
      </c>
      <c r="H144" s="172">
        <v>534.1</v>
      </c>
      <c r="I144" s="173">
        <f t="shared" si="2"/>
        <v>534.1</v>
      </c>
      <c r="J144" s="173"/>
      <c r="K144" s="173">
        <v>20</v>
      </c>
      <c r="L144" s="173">
        <v>160</v>
      </c>
      <c r="M144" s="173"/>
      <c r="N144" s="193" t="s">
        <v>68</v>
      </c>
      <c r="P144" s="168"/>
    </row>
    <row r="145" spans="1:16" s="43" customFormat="1" ht="20.100000000000001" customHeight="1" x14ac:dyDescent="0.2">
      <c r="A145" s="128"/>
      <c r="B145" s="175" t="s">
        <v>8</v>
      </c>
      <c r="C145" s="175">
        <v>3295314304</v>
      </c>
      <c r="D145" s="175" t="s">
        <v>488</v>
      </c>
      <c r="E145" s="195" t="s">
        <v>489</v>
      </c>
      <c r="F145" s="176" t="s">
        <v>490</v>
      </c>
      <c r="G145" s="177" t="s">
        <v>67</v>
      </c>
      <c r="H145" s="172">
        <v>448</v>
      </c>
      <c r="I145" s="173">
        <f t="shared" si="2"/>
        <v>448</v>
      </c>
      <c r="J145" s="173"/>
      <c r="K145" s="173">
        <v>1</v>
      </c>
      <c r="L145" s="173">
        <v>160</v>
      </c>
      <c r="M145" s="173"/>
      <c r="N145" s="193" t="s">
        <v>68</v>
      </c>
      <c r="P145" s="168"/>
    </row>
    <row r="146" spans="1:16" s="43" customFormat="1" ht="20.100000000000001" customHeight="1" x14ac:dyDescent="0.2">
      <c r="A146" s="128"/>
      <c r="B146" s="175" t="s">
        <v>8</v>
      </c>
      <c r="C146" s="175">
        <v>3295314307</v>
      </c>
      <c r="D146" s="175" t="s">
        <v>491</v>
      </c>
      <c r="E146" s="195" t="s">
        <v>492</v>
      </c>
      <c r="F146" s="176" t="s">
        <v>493</v>
      </c>
      <c r="G146" s="177" t="s">
        <v>67</v>
      </c>
      <c r="H146" s="172">
        <v>624.6</v>
      </c>
      <c r="I146" s="173">
        <f t="shared" si="2"/>
        <v>624.6</v>
      </c>
      <c r="J146" s="173"/>
      <c r="K146" s="173">
        <v>10</v>
      </c>
      <c r="L146" s="173">
        <v>200</v>
      </c>
      <c r="M146" s="173"/>
      <c r="N146" s="193" t="s">
        <v>68</v>
      </c>
      <c r="P146" s="168"/>
    </row>
    <row r="147" spans="1:16" s="43" customFormat="1" ht="20.100000000000001" customHeight="1" x14ac:dyDescent="0.2">
      <c r="A147" s="128"/>
      <c r="B147" s="175" t="s">
        <v>8</v>
      </c>
      <c r="C147" s="175">
        <v>3295314310</v>
      </c>
      <c r="D147" s="175" t="s">
        <v>494</v>
      </c>
      <c r="E147" s="195" t="s">
        <v>495</v>
      </c>
      <c r="F147" s="176" t="s">
        <v>496</v>
      </c>
      <c r="G147" s="177" t="s">
        <v>67</v>
      </c>
      <c r="H147" s="172">
        <v>479.5</v>
      </c>
      <c r="I147" s="173">
        <f t="shared" si="2"/>
        <v>479.5</v>
      </c>
      <c r="J147" s="173"/>
      <c r="K147" s="173">
        <v>10</v>
      </c>
      <c r="L147" s="173">
        <v>80</v>
      </c>
      <c r="M147" s="173"/>
      <c r="N147" s="193" t="s">
        <v>68</v>
      </c>
      <c r="P147" s="168"/>
    </row>
    <row r="148" spans="1:16" s="43" customFormat="1" ht="20.100000000000001" customHeight="1" x14ac:dyDescent="0.2">
      <c r="A148" s="135" t="s">
        <v>497</v>
      </c>
      <c r="B148" s="175" t="s">
        <v>8</v>
      </c>
      <c r="C148" s="175">
        <v>3295312304</v>
      </c>
      <c r="D148" s="175" t="s">
        <v>498</v>
      </c>
      <c r="E148" s="195" t="s">
        <v>499</v>
      </c>
      <c r="F148" s="176" t="s">
        <v>500</v>
      </c>
      <c r="G148" s="177" t="s">
        <v>67</v>
      </c>
      <c r="H148" s="172">
        <v>444</v>
      </c>
      <c r="I148" s="173">
        <f t="shared" si="2"/>
        <v>444</v>
      </c>
      <c r="J148" s="173"/>
      <c r="K148" s="173">
        <v>10</v>
      </c>
      <c r="L148" s="173">
        <v>840</v>
      </c>
      <c r="M148" s="173"/>
      <c r="N148" s="193" t="s">
        <v>68</v>
      </c>
      <c r="P148" s="168"/>
    </row>
    <row r="149" spans="1:16" s="43" customFormat="1" ht="20.100000000000001" customHeight="1" x14ac:dyDescent="0.2">
      <c r="A149" s="128"/>
      <c r="B149" s="175" t="s">
        <v>8</v>
      </c>
      <c r="C149" s="175">
        <v>3295314312</v>
      </c>
      <c r="D149" s="175" t="s">
        <v>501</v>
      </c>
      <c r="E149" s="195" t="s">
        <v>502</v>
      </c>
      <c r="F149" s="176" t="s">
        <v>503</v>
      </c>
      <c r="G149" s="177" t="s">
        <v>67</v>
      </c>
      <c r="H149" s="172">
        <v>568.70000000000005</v>
      </c>
      <c r="I149" s="173">
        <f t="shared" si="2"/>
        <v>568.70000000000005</v>
      </c>
      <c r="J149" s="173"/>
      <c r="K149" s="173">
        <v>8</v>
      </c>
      <c r="L149" s="173">
        <v>320</v>
      </c>
      <c r="M149" s="173"/>
      <c r="N149" s="193" t="s">
        <v>68</v>
      </c>
      <c r="P149" s="168"/>
    </row>
    <row r="150" spans="1:16" s="43" customFormat="1" ht="20.100000000000001" customHeight="1" x14ac:dyDescent="0.2">
      <c r="A150" s="128"/>
      <c r="B150" s="175" t="s">
        <v>8</v>
      </c>
      <c r="C150" s="175">
        <v>3295314314</v>
      </c>
      <c r="D150" s="175" t="s">
        <v>504</v>
      </c>
      <c r="E150" s="195" t="s">
        <v>505</v>
      </c>
      <c r="F150" s="176" t="s">
        <v>506</v>
      </c>
      <c r="G150" s="177" t="s">
        <v>67</v>
      </c>
      <c r="H150" s="172">
        <v>889.5</v>
      </c>
      <c r="I150" s="173">
        <f t="shared" si="2"/>
        <v>889.5</v>
      </c>
      <c r="J150" s="173"/>
      <c r="K150" s="173">
        <v>10</v>
      </c>
      <c r="L150" s="173">
        <v>160</v>
      </c>
      <c r="M150" s="173"/>
      <c r="N150" s="193" t="s">
        <v>68</v>
      </c>
      <c r="P150" s="168"/>
    </row>
    <row r="151" spans="1:16" s="43" customFormat="1" ht="20.100000000000001" customHeight="1" x14ac:dyDescent="0.2">
      <c r="A151" s="135" t="s">
        <v>507</v>
      </c>
      <c r="B151" s="175" t="s">
        <v>8</v>
      </c>
      <c r="C151" s="175">
        <v>3295312305</v>
      </c>
      <c r="D151" s="175" t="s">
        <v>508</v>
      </c>
      <c r="E151" s="195" t="s">
        <v>509</v>
      </c>
      <c r="F151" s="176" t="s">
        <v>510</v>
      </c>
      <c r="G151" s="177" t="s">
        <v>67</v>
      </c>
      <c r="H151" s="172">
        <v>481.3</v>
      </c>
      <c r="I151" s="173">
        <f t="shared" si="2"/>
        <v>481.3</v>
      </c>
      <c r="J151" s="173"/>
      <c r="K151" s="173">
        <v>10</v>
      </c>
      <c r="L151" s="173">
        <v>840</v>
      </c>
      <c r="M151" s="173"/>
      <c r="N151" s="193" t="s">
        <v>68</v>
      </c>
      <c r="P151" s="168"/>
    </row>
    <row r="152" spans="1:16" s="43" customFormat="1" ht="20.100000000000001" customHeight="1" x14ac:dyDescent="0.2">
      <c r="A152" s="128"/>
      <c r="B152" s="175" t="s">
        <v>8</v>
      </c>
      <c r="C152" s="175">
        <v>3295313307</v>
      </c>
      <c r="D152" s="175" t="s">
        <v>511</v>
      </c>
      <c r="E152" s="195" t="s">
        <v>512</v>
      </c>
      <c r="F152" s="176" t="s">
        <v>513</v>
      </c>
      <c r="G152" s="177" t="s">
        <v>67</v>
      </c>
      <c r="H152" s="172">
        <v>625.70000000000005</v>
      </c>
      <c r="I152" s="173">
        <f t="shared" si="2"/>
        <v>625.70000000000005</v>
      </c>
      <c r="J152" s="173"/>
      <c r="K152" s="173">
        <v>10</v>
      </c>
      <c r="L152" s="173">
        <v>400</v>
      </c>
      <c r="M152" s="173"/>
      <c r="N152" s="193" t="s">
        <v>68</v>
      </c>
      <c r="P152" s="168"/>
    </row>
    <row r="153" spans="1:16" s="43" customFormat="1" ht="20.100000000000001" customHeight="1" x14ac:dyDescent="0.2">
      <c r="A153" s="128"/>
      <c r="B153" s="175" t="s">
        <v>8</v>
      </c>
      <c r="C153" s="175">
        <v>3295314313</v>
      </c>
      <c r="D153" s="175" t="s">
        <v>514</v>
      </c>
      <c r="E153" s="195" t="s">
        <v>515</v>
      </c>
      <c r="F153" s="176" t="s">
        <v>516</v>
      </c>
      <c r="G153" s="177" t="s">
        <v>67</v>
      </c>
      <c r="H153" s="172">
        <v>524.29999999999995</v>
      </c>
      <c r="I153" s="173">
        <f t="shared" si="2"/>
        <v>524.29999999999995</v>
      </c>
      <c r="J153" s="173"/>
      <c r="K153" s="173">
        <v>10</v>
      </c>
      <c r="L153" s="173">
        <v>80</v>
      </c>
      <c r="M153" s="173"/>
      <c r="N153" s="193" t="s">
        <v>68</v>
      </c>
      <c r="P153" s="168"/>
    </row>
    <row r="154" spans="1:16" s="43" customFormat="1" ht="20.100000000000001" customHeight="1" x14ac:dyDescent="0.2">
      <c r="A154" s="128"/>
      <c r="B154" s="175" t="s">
        <v>8</v>
      </c>
      <c r="C154" s="175">
        <v>3295314315</v>
      </c>
      <c r="D154" s="175" t="s">
        <v>517</v>
      </c>
      <c r="E154" s="195" t="s">
        <v>518</v>
      </c>
      <c r="F154" s="176" t="s">
        <v>519</v>
      </c>
      <c r="G154" s="177" t="s">
        <v>67</v>
      </c>
      <c r="H154" s="172">
        <v>1337.2</v>
      </c>
      <c r="I154" s="173">
        <f t="shared" si="2"/>
        <v>1337.2</v>
      </c>
      <c r="J154" s="173"/>
      <c r="K154" s="173">
        <v>10</v>
      </c>
      <c r="L154" s="173">
        <v>80</v>
      </c>
      <c r="M154" s="173"/>
      <c r="N154" s="193" t="s">
        <v>68</v>
      </c>
      <c r="P154" s="168"/>
    </row>
    <row r="155" spans="1:16" s="43" customFormat="1" ht="20.100000000000001" customHeight="1" x14ac:dyDescent="0.2">
      <c r="A155" s="135" t="s">
        <v>520</v>
      </c>
      <c r="B155" s="175" t="s">
        <v>8</v>
      </c>
      <c r="C155" s="175">
        <v>3295314316</v>
      </c>
      <c r="D155" s="175" t="s">
        <v>521</v>
      </c>
      <c r="E155" s="195" t="s">
        <v>522</v>
      </c>
      <c r="F155" s="176" t="s">
        <v>523</v>
      </c>
      <c r="G155" s="177" t="s">
        <v>67</v>
      </c>
      <c r="H155" s="172">
        <v>889.5</v>
      </c>
      <c r="I155" s="173">
        <f t="shared" si="2"/>
        <v>889.5</v>
      </c>
      <c r="J155" s="173"/>
      <c r="K155" s="173">
        <v>20</v>
      </c>
      <c r="L155" s="173">
        <v>80</v>
      </c>
      <c r="M155" s="173"/>
      <c r="N155" s="193" t="s">
        <v>68</v>
      </c>
      <c r="P155" s="168"/>
    </row>
    <row r="156" spans="1:16" s="43" customFormat="1" ht="20.100000000000001" customHeight="1" x14ac:dyDescent="0.2">
      <c r="A156" s="142" t="s">
        <v>524</v>
      </c>
      <c r="B156" s="175" t="s">
        <v>8</v>
      </c>
      <c r="C156" s="175">
        <v>3295314317</v>
      </c>
      <c r="D156" s="175" t="s">
        <v>525</v>
      </c>
      <c r="E156" s="195" t="s">
        <v>526</v>
      </c>
      <c r="F156" s="176" t="s">
        <v>527</v>
      </c>
      <c r="G156" s="177" t="s">
        <v>67</v>
      </c>
      <c r="H156" s="172">
        <v>411.5</v>
      </c>
      <c r="I156" s="173">
        <f t="shared" si="2"/>
        <v>411.5</v>
      </c>
      <c r="J156" s="173"/>
      <c r="K156" s="173">
        <v>10</v>
      </c>
      <c r="L156" s="173">
        <v>80</v>
      </c>
      <c r="M156" s="173"/>
      <c r="N156" s="193" t="s">
        <v>68</v>
      </c>
      <c r="P156" s="168"/>
    </row>
    <row r="157" spans="1:16" s="43" customFormat="1" ht="20.100000000000001" customHeight="1" x14ac:dyDescent="0.2">
      <c r="A157" s="143"/>
      <c r="B157" s="175" t="s">
        <v>8</v>
      </c>
      <c r="C157" s="175">
        <v>3295314318</v>
      </c>
      <c r="D157" s="175" t="s">
        <v>528</v>
      </c>
      <c r="E157" s="195" t="s">
        <v>529</v>
      </c>
      <c r="F157" s="176" t="s">
        <v>530</v>
      </c>
      <c r="G157" s="177" t="s">
        <v>67</v>
      </c>
      <c r="H157" s="172">
        <v>411.5</v>
      </c>
      <c r="I157" s="173">
        <f t="shared" si="2"/>
        <v>411.5</v>
      </c>
      <c r="J157" s="173"/>
      <c r="K157" s="173">
        <v>10</v>
      </c>
      <c r="L157" s="173">
        <v>80</v>
      </c>
      <c r="M157" s="173"/>
      <c r="N157" s="193" t="s">
        <v>68</v>
      </c>
      <c r="P157" s="168"/>
    </row>
    <row r="158" spans="1:16" s="43" customFormat="1" ht="20.100000000000001" customHeight="1" x14ac:dyDescent="0.2">
      <c r="A158" s="128"/>
      <c r="B158" s="175" t="s">
        <v>8</v>
      </c>
      <c r="C158" s="175">
        <v>3295314319</v>
      </c>
      <c r="D158" s="175" t="s">
        <v>531</v>
      </c>
      <c r="E158" s="195" t="s">
        <v>532</v>
      </c>
      <c r="F158" s="176" t="s">
        <v>533</v>
      </c>
      <c r="G158" s="177" t="s">
        <v>67</v>
      </c>
      <c r="H158" s="172">
        <v>411.5</v>
      </c>
      <c r="I158" s="173">
        <f t="shared" si="2"/>
        <v>411.5</v>
      </c>
      <c r="J158" s="173"/>
      <c r="K158" s="173">
        <v>10</v>
      </c>
      <c r="L158" s="173">
        <v>80</v>
      </c>
      <c r="M158" s="173"/>
      <c r="N158" s="193" t="s">
        <v>68</v>
      </c>
      <c r="P158" s="168"/>
    </row>
    <row r="159" spans="1:16" s="43" customFormat="1" ht="20.100000000000001" customHeight="1" x14ac:dyDescent="0.2">
      <c r="A159" s="128"/>
      <c r="B159" s="175" t="s">
        <v>8</v>
      </c>
      <c r="C159" s="175">
        <v>3295314320</v>
      </c>
      <c r="D159" s="175" t="s">
        <v>534</v>
      </c>
      <c r="E159" s="195" t="s">
        <v>535</v>
      </c>
      <c r="F159" s="176" t="s">
        <v>536</v>
      </c>
      <c r="G159" s="177" t="s">
        <v>67</v>
      </c>
      <c r="H159" s="172">
        <v>411.5</v>
      </c>
      <c r="I159" s="173">
        <f t="shared" si="2"/>
        <v>411.5</v>
      </c>
      <c r="J159" s="173"/>
      <c r="K159" s="173">
        <v>10</v>
      </c>
      <c r="L159" s="173">
        <v>80</v>
      </c>
      <c r="M159" s="173"/>
      <c r="N159" s="193" t="s">
        <v>68</v>
      </c>
      <c r="P159" s="168"/>
    </row>
    <row r="160" spans="1:16" s="43" customFormat="1" ht="20.100000000000001" customHeight="1" x14ac:dyDescent="0.2">
      <c r="A160" s="128"/>
      <c r="B160" s="175" t="s">
        <v>8</v>
      </c>
      <c r="C160" s="175">
        <v>3295314321</v>
      </c>
      <c r="D160" s="175" t="s">
        <v>537</v>
      </c>
      <c r="E160" s="195" t="s">
        <v>538</v>
      </c>
      <c r="F160" s="176" t="s">
        <v>539</v>
      </c>
      <c r="G160" s="177" t="s">
        <v>67</v>
      </c>
      <c r="H160" s="172">
        <v>533.20000000000005</v>
      </c>
      <c r="I160" s="173">
        <f t="shared" si="2"/>
        <v>533.20000000000005</v>
      </c>
      <c r="J160" s="173"/>
      <c r="K160" s="173">
        <v>10</v>
      </c>
      <c r="L160" s="173">
        <v>80</v>
      </c>
      <c r="M160" s="173"/>
      <c r="N160" s="193" t="s">
        <v>68</v>
      </c>
      <c r="P160" s="168"/>
    </row>
    <row r="161" spans="1:16" s="43" customFormat="1" ht="20.100000000000001" customHeight="1" x14ac:dyDescent="0.2">
      <c r="A161" s="128"/>
      <c r="B161" s="175" t="s">
        <v>8</v>
      </c>
      <c r="C161" s="175">
        <v>3295314322</v>
      </c>
      <c r="D161" s="175" t="s">
        <v>540</v>
      </c>
      <c r="E161" s="195" t="s">
        <v>541</v>
      </c>
      <c r="F161" s="176" t="s">
        <v>542</v>
      </c>
      <c r="G161" s="177" t="s">
        <v>67</v>
      </c>
      <c r="H161" s="172">
        <v>533.20000000000005</v>
      </c>
      <c r="I161" s="173">
        <f t="shared" si="2"/>
        <v>533.20000000000005</v>
      </c>
      <c r="J161" s="173"/>
      <c r="K161" s="173">
        <v>10</v>
      </c>
      <c r="L161" s="173">
        <v>80</v>
      </c>
      <c r="M161" s="173"/>
      <c r="N161" s="193" t="s">
        <v>68</v>
      </c>
      <c r="P161" s="168"/>
    </row>
    <row r="162" spans="1:16" s="43" customFormat="1" ht="20.100000000000001" customHeight="1" x14ac:dyDescent="0.2">
      <c r="A162" s="128"/>
      <c r="B162" s="175" t="s">
        <v>8</v>
      </c>
      <c r="C162" s="175">
        <v>3295314323</v>
      </c>
      <c r="D162" s="175" t="s">
        <v>543</v>
      </c>
      <c r="E162" s="195" t="s">
        <v>544</v>
      </c>
      <c r="F162" s="176" t="s">
        <v>545</v>
      </c>
      <c r="G162" s="177" t="s">
        <v>67</v>
      </c>
      <c r="H162" s="172">
        <v>533.20000000000005</v>
      </c>
      <c r="I162" s="173">
        <f t="shared" si="2"/>
        <v>533.20000000000005</v>
      </c>
      <c r="J162" s="173"/>
      <c r="K162" s="173">
        <v>10</v>
      </c>
      <c r="L162" s="173">
        <v>80</v>
      </c>
      <c r="M162" s="173"/>
      <c r="N162" s="193" t="s">
        <v>68</v>
      </c>
      <c r="P162" s="168"/>
    </row>
    <row r="163" spans="1:16" s="43" customFormat="1" ht="20.100000000000001" customHeight="1" x14ac:dyDescent="0.2">
      <c r="A163" s="128"/>
      <c r="B163" s="175" t="s">
        <v>8</v>
      </c>
      <c r="C163" s="175">
        <v>3295314324</v>
      </c>
      <c r="D163" s="175" t="s">
        <v>546</v>
      </c>
      <c r="E163" s="195" t="s">
        <v>547</v>
      </c>
      <c r="F163" s="176" t="s">
        <v>548</v>
      </c>
      <c r="G163" s="177" t="s">
        <v>67</v>
      </c>
      <c r="H163" s="172">
        <v>533.20000000000005</v>
      </c>
      <c r="I163" s="173">
        <f t="shared" si="2"/>
        <v>533.20000000000005</v>
      </c>
      <c r="J163" s="173"/>
      <c r="K163" s="173">
        <v>10</v>
      </c>
      <c r="L163" s="173">
        <v>80</v>
      </c>
      <c r="M163" s="173"/>
      <c r="N163" s="193" t="s">
        <v>68</v>
      </c>
      <c r="P163" s="168"/>
    </row>
    <row r="164" spans="1:16" s="43" customFormat="1" ht="20.100000000000001" customHeight="1" x14ac:dyDescent="0.2">
      <c r="A164" s="135" t="s">
        <v>549</v>
      </c>
      <c r="B164" s="175" t="s">
        <v>8</v>
      </c>
      <c r="C164" s="175">
        <v>3295314327</v>
      </c>
      <c r="D164" s="175" t="s">
        <v>550</v>
      </c>
      <c r="E164" s="195" t="s">
        <v>551</v>
      </c>
      <c r="F164" s="176" t="s">
        <v>552</v>
      </c>
      <c r="G164" s="177" t="s">
        <v>67</v>
      </c>
      <c r="H164" s="172">
        <v>762.1</v>
      </c>
      <c r="I164" s="173">
        <f t="shared" si="2"/>
        <v>762.1</v>
      </c>
      <c r="J164" s="173"/>
      <c r="K164" s="173">
        <v>10</v>
      </c>
      <c r="L164" s="173">
        <v>80</v>
      </c>
      <c r="M164" s="173"/>
      <c r="N164" s="193" t="s">
        <v>68</v>
      </c>
      <c r="P164" s="168"/>
    </row>
    <row r="165" spans="1:16" s="43" customFormat="1" ht="20.100000000000001" customHeight="1" x14ac:dyDescent="0.2">
      <c r="A165" s="128"/>
      <c r="B165" s="175" t="s">
        <v>8</v>
      </c>
      <c r="C165" s="175">
        <v>3295314328</v>
      </c>
      <c r="D165" s="175" t="s">
        <v>553</v>
      </c>
      <c r="E165" s="195" t="s">
        <v>554</v>
      </c>
      <c r="F165" s="176" t="s">
        <v>555</v>
      </c>
      <c r="G165" s="177" t="s">
        <v>67</v>
      </c>
      <c r="H165" s="172">
        <v>762.1</v>
      </c>
      <c r="I165" s="173">
        <f t="shared" si="2"/>
        <v>762.1</v>
      </c>
      <c r="J165" s="173"/>
      <c r="K165" s="173">
        <v>10</v>
      </c>
      <c r="L165" s="173">
        <v>80</v>
      </c>
      <c r="M165" s="173"/>
      <c r="N165" s="193" t="s">
        <v>68</v>
      </c>
      <c r="P165" s="168"/>
    </row>
    <row r="166" spans="1:16" s="43" customFormat="1" ht="20.100000000000001" customHeight="1" x14ac:dyDescent="0.2">
      <c r="A166" s="128"/>
      <c r="B166" s="175" t="s">
        <v>8</v>
      </c>
      <c r="C166" s="175">
        <v>3295314329</v>
      </c>
      <c r="D166" s="175" t="s">
        <v>556</v>
      </c>
      <c r="E166" s="195" t="s">
        <v>557</v>
      </c>
      <c r="F166" s="176" t="s">
        <v>558</v>
      </c>
      <c r="G166" s="177" t="s">
        <v>67</v>
      </c>
      <c r="H166" s="172">
        <v>748.9</v>
      </c>
      <c r="I166" s="173">
        <f t="shared" si="2"/>
        <v>748.9</v>
      </c>
      <c r="J166" s="173"/>
      <c r="K166" s="173">
        <v>10</v>
      </c>
      <c r="L166" s="173">
        <v>80</v>
      </c>
      <c r="M166" s="173"/>
      <c r="N166" s="193" t="s">
        <v>68</v>
      </c>
      <c r="P166" s="168"/>
    </row>
    <row r="167" spans="1:16" s="43" customFormat="1" ht="20.100000000000001" customHeight="1" x14ac:dyDescent="0.2">
      <c r="A167" s="128"/>
      <c r="B167" s="175" t="s">
        <v>8</v>
      </c>
      <c r="C167" s="175">
        <v>3295314330</v>
      </c>
      <c r="D167" s="175" t="s">
        <v>559</v>
      </c>
      <c r="E167" s="195" t="s">
        <v>560</v>
      </c>
      <c r="F167" s="176" t="s">
        <v>561</v>
      </c>
      <c r="G167" s="177" t="s">
        <v>67</v>
      </c>
      <c r="H167" s="172">
        <v>748.9</v>
      </c>
      <c r="I167" s="173">
        <f t="shared" si="2"/>
        <v>748.9</v>
      </c>
      <c r="J167" s="173"/>
      <c r="K167" s="173">
        <v>10</v>
      </c>
      <c r="L167" s="173">
        <v>80</v>
      </c>
      <c r="M167" s="173"/>
      <c r="N167" s="193" t="s">
        <v>68</v>
      </c>
      <c r="P167" s="168"/>
    </row>
    <row r="168" spans="1:16" s="43" customFormat="1" ht="20.100000000000001" customHeight="1" x14ac:dyDescent="0.2">
      <c r="A168" s="135" t="s">
        <v>562</v>
      </c>
      <c r="B168" s="175" t="s">
        <v>8</v>
      </c>
      <c r="C168" s="175">
        <v>3296304709</v>
      </c>
      <c r="D168" s="175" t="s">
        <v>563</v>
      </c>
      <c r="E168" s="195" t="s">
        <v>564</v>
      </c>
      <c r="F168" s="176" t="s">
        <v>565</v>
      </c>
      <c r="G168" s="177" t="s">
        <v>67</v>
      </c>
      <c r="H168" s="172">
        <v>1396.3</v>
      </c>
      <c r="I168" s="173">
        <f>H168*(1-$I$53)</f>
        <v>1396.3</v>
      </c>
      <c r="J168" s="173"/>
      <c r="K168" s="173">
        <v>1</v>
      </c>
      <c r="L168" s="173">
        <v>1</v>
      </c>
      <c r="M168" s="173"/>
      <c r="N168" s="193"/>
      <c r="P168" s="168"/>
    </row>
    <row r="169" spans="1:16" s="43" customFormat="1" ht="20.100000000000001" customHeight="1" x14ac:dyDescent="0.2">
      <c r="A169" s="135" t="s">
        <v>566</v>
      </c>
      <c r="B169" s="175" t="s">
        <v>8</v>
      </c>
      <c r="C169" s="175">
        <v>3295314115</v>
      </c>
      <c r="D169" s="175" t="s">
        <v>567</v>
      </c>
      <c r="E169" s="195" t="s">
        <v>568</v>
      </c>
      <c r="F169" s="176" t="s">
        <v>569</v>
      </c>
      <c r="G169" s="177" t="s">
        <v>67</v>
      </c>
      <c r="H169" s="172">
        <v>481.9</v>
      </c>
      <c r="I169" s="173">
        <f t="shared" si="2"/>
        <v>481.9</v>
      </c>
      <c r="J169" s="173"/>
      <c r="K169" s="173">
        <v>20</v>
      </c>
      <c r="L169" s="173">
        <v>160</v>
      </c>
      <c r="M169" s="173"/>
      <c r="N169" s="193"/>
      <c r="P169" s="168"/>
    </row>
    <row r="170" spans="1:16" s="43" customFormat="1" ht="20.100000000000001" customHeight="1" x14ac:dyDescent="0.2">
      <c r="A170" s="128"/>
      <c r="B170" s="175" t="s">
        <v>8</v>
      </c>
      <c r="C170" s="175">
        <v>3295314116</v>
      </c>
      <c r="D170" s="175" t="s">
        <v>570</v>
      </c>
      <c r="E170" s="195" t="s">
        <v>571</v>
      </c>
      <c r="F170" s="176" t="s">
        <v>572</v>
      </c>
      <c r="G170" s="177" t="s">
        <v>67</v>
      </c>
      <c r="H170" s="172">
        <v>559</v>
      </c>
      <c r="I170" s="173">
        <f t="shared" si="2"/>
        <v>559</v>
      </c>
      <c r="J170" s="173"/>
      <c r="K170" s="173">
        <v>20</v>
      </c>
      <c r="L170" s="173">
        <v>160</v>
      </c>
      <c r="M170" s="173"/>
      <c r="N170" s="193"/>
      <c r="P170" s="168"/>
    </row>
    <row r="171" spans="1:16" s="43" customFormat="1" ht="20.100000000000001" customHeight="1" x14ac:dyDescent="0.2">
      <c r="A171" s="128"/>
      <c r="B171" s="175" t="s">
        <v>8</v>
      </c>
      <c r="C171" s="175">
        <v>3295314117</v>
      </c>
      <c r="D171" s="175" t="s">
        <v>573</v>
      </c>
      <c r="E171" s="195" t="s">
        <v>574</v>
      </c>
      <c r="F171" s="176" t="s">
        <v>575</v>
      </c>
      <c r="G171" s="177" t="s">
        <v>67</v>
      </c>
      <c r="H171" s="172">
        <v>329.8</v>
      </c>
      <c r="I171" s="173">
        <f t="shared" si="2"/>
        <v>329.8</v>
      </c>
      <c r="J171" s="173"/>
      <c r="K171" s="173">
        <v>20</v>
      </c>
      <c r="L171" s="173">
        <v>160</v>
      </c>
      <c r="M171" s="173"/>
      <c r="N171" s="193"/>
      <c r="P171" s="168"/>
    </row>
    <row r="172" spans="1:16" s="43" customFormat="1" ht="20.100000000000001" customHeight="1" x14ac:dyDescent="0.2">
      <c r="A172" s="128"/>
      <c r="B172" s="175" t="s">
        <v>8</v>
      </c>
      <c r="C172" s="175">
        <v>3295314118</v>
      </c>
      <c r="D172" s="175" t="s">
        <v>576</v>
      </c>
      <c r="E172" s="195" t="s">
        <v>577</v>
      </c>
      <c r="F172" s="176" t="s">
        <v>578</v>
      </c>
      <c r="G172" s="177" t="s">
        <v>67</v>
      </c>
      <c r="H172" s="172">
        <v>345.8</v>
      </c>
      <c r="I172" s="173">
        <f t="shared" si="2"/>
        <v>345.8</v>
      </c>
      <c r="J172" s="173"/>
      <c r="K172" s="173">
        <v>20</v>
      </c>
      <c r="L172" s="173">
        <v>160</v>
      </c>
      <c r="M172" s="173"/>
      <c r="N172" s="193"/>
      <c r="P172" s="168"/>
    </row>
    <row r="173" spans="1:16" s="43" customFormat="1" ht="20.100000000000001" customHeight="1" x14ac:dyDescent="0.2">
      <c r="A173" s="128"/>
      <c r="B173" s="175" t="s">
        <v>8</v>
      </c>
      <c r="C173" s="175">
        <v>3295314120</v>
      </c>
      <c r="D173" s="175" t="s">
        <v>579</v>
      </c>
      <c r="E173" s="195" t="s">
        <v>580</v>
      </c>
      <c r="F173" s="176" t="s">
        <v>581</v>
      </c>
      <c r="G173" s="177" t="s">
        <v>67</v>
      </c>
      <c r="H173" s="172">
        <v>352.2</v>
      </c>
      <c r="I173" s="173">
        <f t="shared" si="2"/>
        <v>352.2</v>
      </c>
      <c r="J173" s="173"/>
      <c r="K173" s="173">
        <v>20</v>
      </c>
      <c r="L173" s="173">
        <v>160</v>
      </c>
      <c r="M173" s="173"/>
      <c r="N173" s="193"/>
      <c r="P173" s="168"/>
    </row>
    <row r="174" spans="1:16" s="43" customFormat="1" ht="20.100000000000001" customHeight="1" x14ac:dyDescent="0.2">
      <c r="A174" s="128"/>
      <c r="B174" s="175" t="s">
        <v>8</v>
      </c>
      <c r="C174" s="175">
        <v>3295314121</v>
      </c>
      <c r="D174" s="175" t="s">
        <v>582</v>
      </c>
      <c r="E174" s="195" t="s">
        <v>583</v>
      </c>
      <c r="F174" s="176" t="s">
        <v>584</v>
      </c>
      <c r="G174" s="177" t="s">
        <v>67</v>
      </c>
      <c r="H174" s="172">
        <v>358.6</v>
      </c>
      <c r="I174" s="173">
        <f t="shared" si="2"/>
        <v>358.6</v>
      </c>
      <c r="J174" s="173"/>
      <c r="K174" s="173">
        <v>20</v>
      </c>
      <c r="L174" s="173">
        <v>160</v>
      </c>
      <c r="M174" s="173"/>
      <c r="N174" s="193"/>
      <c r="P174" s="168"/>
    </row>
    <row r="175" spans="1:16" s="43" customFormat="1" ht="20.100000000000001" customHeight="1" x14ac:dyDescent="0.2">
      <c r="A175" s="128"/>
      <c r="B175" s="175" t="s">
        <v>8</v>
      </c>
      <c r="C175" s="175">
        <v>3295314122</v>
      </c>
      <c r="D175" s="175" t="s">
        <v>585</v>
      </c>
      <c r="E175" s="195" t="s">
        <v>586</v>
      </c>
      <c r="F175" s="176" t="s">
        <v>587</v>
      </c>
      <c r="G175" s="177" t="s">
        <v>67</v>
      </c>
      <c r="H175" s="172">
        <v>329.8</v>
      </c>
      <c r="I175" s="173">
        <f t="shared" si="2"/>
        <v>329.8</v>
      </c>
      <c r="J175" s="173"/>
      <c r="K175" s="173">
        <v>20</v>
      </c>
      <c r="L175" s="173">
        <v>160</v>
      </c>
      <c r="M175" s="173"/>
      <c r="N175" s="193"/>
      <c r="P175" s="168"/>
    </row>
    <row r="176" spans="1:16" s="43" customFormat="1" ht="20.100000000000001" customHeight="1" x14ac:dyDescent="0.2">
      <c r="A176" s="128"/>
      <c r="B176" s="175" t="s">
        <v>8</v>
      </c>
      <c r="C176" s="175">
        <v>3295314123</v>
      </c>
      <c r="D176" s="175" t="s">
        <v>588</v>
      </c>
      <c r="E176" s="195" t="s">
        <v>589</v>
      </c>
      <c r="F176" s="176" t="s">
        <v>590</v>
      </c>
      <c r="G176" s="177" t="s">
        <v>67</v>
      </c>
      <c r="H176" s="172">
        <v>345.8</v>
      </c>
      <c r="I176" s="173">
        <f t="shared" si="2"/>
        <v>345.8</v>
      </c>
      <c r="J176" s="173"/>
      <c r="K176" s="173">
        <v>20</v>
      </c>
      <c r="L176" s="173">
        <v>160</v>
      </c>
      <c r="M176" s="173"/>
      <c r="N176" s="193"/>
      <c r="P176" s="168"/>
    </row>
    <row r="177" spans="1:16" s="43" customFormat="1" ht="20.100000000000001" customHeight="1" x14ac:dyDescent="0.2">
      <c r="A177" s="135" t="s">
        <v>591</v>
      </c>
      <c r="B177" s="175" t="s">
        <v>8</v>
      </c>
      <c r="C177" s="175">
        <v>3295312117</v>
      </c>
      <c r="D177" s="175" t="s">
        <v>592</v>
      </c>
      <c r="E177" s="195" t="s">
        <v>593</v>
      </c>
      <c r="F177" s="176" t="s">
        <v>594</v>
      </c>
      <c r="G177" s="177" t="s">
        <v>67</v>
      </c>
      <c r="H177" s="172">
        <v>155</v>
      </c>
      <c r="I177" s="173">
        <f t="shared" si="2"/>
        <v>155</v>
      </c>
      <c r="J177" s="173"/>
      <c r="K177" s="173">
        <v>10</v>
      </c>
      <c r="L177" s="173"/>
      <c r="M177" s="173"/>
      <c r="N177" s="193"/>
      <c r="P177" s="168"/>
    </row>
    <row r="178" spans="1:16" s="43" customFormat="1" ht="20.100000000000001" customHeight="1" x14ac:dyDescent="0.2">
      <c r="A178" s="128"/>
      <c r="B178" s="175" t="s">
        <v>8</v>
      </c>
      <c r="C178" s="175">
        <v>3295312118</v>
      </c>
      <c r="D178" s="175" t="s">
        <v>595</v>
      </c>
      <c r="E178" s="195" t="s">
        <v>596</v>
      </c>
      <c r="F178" s="176" t="s">
        <v>597</v>
      </c>
      <c r="G178" s="177" t="s">
        <v>67</v>
      </c>
      <c r="H178" s="172">
        <v>155</v>
      </c>
      <c r="I178" s="173">
        <f t="shared" si="2"/>
        <v>155</v>
      </c>
      <c r="J178" s="173"/>
      <c r="K178" s="173">
        <v>10</v>
      </c>
      <c r="L178" s="173"/>
      <c r="M178" s="173"/>
      <c r="N178" s="193"/>
      <c r="P178" s="168"/>
    </row>
    <row r="179" spans="1:16" s="43" customFormat="1" ht="20.100000000000001" customHeight="1" x14ac:dyDescent="0.2">
      <c r="A179" s="128"/>
      <c r="B179" s="175" t="s">
        <v>8</v>
      </c>
      <c r="C179" s="175">
        <v>3295314124</v>
      </c>
      <c r="D179" s="175" t="s">
        <v>598</v>
      </c>
      <c r="E179" s="195" t="s">
        <v>599</v>
      </c>
      <c r="F179" s="176" t="s">
        <v>600</v>
      </c>
      <c r="G179" s="177" t="s">
        <v>67</v>
      </c>
      <c r="H179" s="172">
        <v>899.7</v>
      </c>
      <c r="I179" s="173">
        <f t="shared" si="2"/>
        <v>899.7</v>
      </c>
      <c r="J179" s="173"/>
      <c r="K179" s="173">
        <v>5</v>
      </c>
      <c r="L179" s="173"/>
      <c r="M179" s="173"/>
      <c r="N179" s="193"/>
      <c r="P179" s="168"/>
    </row>
    <row r="180" spans="1:16" s="43" customFormat="1" ht="20.100000000000001" customHeight="1" x14ac:dyDescent="0.2">
      <c r="A180" s="135" t="s">
        <v>601</v>
      </c>
      <c r="B180" s="175" t="s">
        <v>8</v>
      </c>
      <c r="C180" s="175">
        <v>3295312401</v>
      </c>
      <c r="D180" s="175" t="s">
        <v>602</v>
      </c>
      <c r="E180" s="195" t="s">
        <v>603</v>
      </c>
      <c r="F180" s="176" t="s">
        <v>604</v>
      </c>
      <c r="G180" s="177" t="s">
        <v>67</v>
      </c>
      <c r="H180" s="172">
        <v>32.9</v>
      </c>
      <c r="I180" s="173">
        <f t="shared" si="2"/>
        <v>32.9</v>
      </c>
      <c r="J180" s="173"/>
      <c r="K180" s="173">
        <v>20</v>
      </c>
      <c r="L180" s="173">
        <v>5280</v>
      </c>
      <c r="M180" s="173"/>
      <c r="N180" s="193"/>
      <c r="P180" s="168"/>
    </row>
    <row r="181" spans="1:16" s="43" customFormat="1" ht="20.100000000000001" customHeight="1" x14ac:dyDescent="0.2">
      <c r="A181" s="128"/>
      <c r="B181" s="175" t="s">
        <v>8</v>
      </c>
      <c r="C181" s="175">
        <v>3295312403</v>
      </c>
      <c r="D181" s="175" t="s">
        <v>605</v>
      </c>
      <c r="E181" s="195" t="s">
        <v>606</v>
      </c>
      <c r="F181" s="176" t="s">
        <v>607</v>
      </c>
      <c r="G181" s="177" t="s">
        <v>67</v>
      </c>
      <c r="H181" s="172">
        <v>46.1</v>
      </c>
      <c r="I181" s="173">
        <f t="shared" si="2"/>
        <v>46.1</v>
      </c>
      <c r="J181" s="173"/>
      <c r="K181" s="173">
        <v>100</v>
      </c>
      <c r="L181" s="173">
        <v>2800</v>
      </c>
      <c r="M181" s="173"/>
      <c r="N181" s="193"/>
      <c r="P181" s="168"/>
    </row>
    <row r="182" spans="1:16" s="43" customFormat="1" ht="20.100000000000001" customHeight="1" x14ac:dyDescent="0.2">
      <c r="A182" s="128"/>
      <c r="B182" s="175" t="s">
        <v>8</v>
      </c>
      <c r="C182" s="175">
        <v>3295312404</v>
      </c>
      <c r="D182" s="175" t="s">
        <v>608</v>
      </c>
      <c r="E182" s="195" t="s">
        <v>609</v>
      </c>
      <c r="F182" s="176" t="s">
        <v>610</v>
      </c>
      <c r="G182" s="177" t="s">
        <v>67</v>
      </c>
      <c r="H182" s="172">
        <v>25.1</v>
      </c>
      <c r="I182" s="173">
        <f t="shared" si="2"/>
        <v>25.1</v>
      </c>
      <c r="J182" s="173"/>
      <c r="K182" s="173">
        <v>35</v>
      </c>
      <c r="L182" s="173">
        <v>4620</v>
      </c>
      <c r="M182" s="173"/>
      <c r="N182" s="193" t="s">
        <v>68</v>
      </c>
      <c r="P182" s="168"/>
    </row>
    <row r="183" spans="1:16" s="43" customFormat="1" ht="20.100000000000001" customHeight="1" x14ac:dyDescent="0.2">
      <c r="A183" s="128"/>
      <c r="B183" s="175" t="s">
        <v>8</v>
      </c>
      <c r="C183" s="175">
        <v>3295313401</v>
      </c>
      <c r="D183" s="175" t="s">
        <v>611</v>
      </c>
      <c r="E183" s="195" t="s">
        <v>612</v>
      </c>
      <c r="F183" s="176" t="s">
        <v>613</v>
      </c>
      <c r="G183" s="177" t="s">
        <v>67</v>
      </c>
      <c r="H183" s="172">
        <v>37</v>
      </c>
      <c r="I183" s="173">
        <f t="shared" si="2"/>
        <v>37</v>
      </c>
      <c r="J183" s="173"/>
      <c r="K183" s="173">
        <v>30</v>
      </c>
      <c r="L183" s="173">
        <v>2520</v>
      </c>
      <c r="M183" s="173"/>
      <c r="N183" s="193"/>
      <c r="P183" s="168"/>
    </row>
    <row r="184" spans="1:16" s="43" customFormat="1" ht="20.100000000000001" customHeight="1" x14ac:dyDescent="0.2">
      <c r="A184" s="128"/>
      <c r="B184" s="175" t="s">
        <v>8</v>
      </c>
      <c r="C184" s="175">
        <v>3295313403</v>
      </c>
      <c r="D184" s="175" t="s">
        <v>614</v>
      </c>
      <c r="E184" s="195" t="s">
        <v>615</v>
      </c>
      <c r="F184" s="176" t="s">
        <v>616</v>
      </c>
      <c r="G184" s="177" t="s">
        <v>67</v>
      </c>
      <c r="H184" s="172">
        <v>41.5</v>
      </c>
      <c r="I184" s="173">
        <f t="shared" si="2"/>
        <v>41.5</v>
      </c>
      <c r="J184" s="173"/>
      <c r="K184" s="173">
        <v>35</v>
      </c>
      <c r="L184" s="173">
        <v>840</v>
      </c>
      <c r="M184" s="173"/>
      <c r="N184" s="193"/>
      <c r="P184" s="168"/>
    </row>
    <row r="185" spans="1:16" s="43" customFormat="1" ht="20.100000000000001" customHeight="1" x14ac:dyDescent="0.2">
      <c r="A185" s="128"/>
      <c r="B185" s="175" t="s">
        <v>8</v>
      </c>
      <c r="C185" s="175">
        <v>3295314401</v>
      </c>
      <c r="D185" s="175" t="s">
        <v>617</v>
      </c>
      <c r="E185" s="195" t="s">
        <v>618</v>
      </c>
      <c r="F185" s="176" t="s">
        <v>619</v>
      </c>
      <c r="G185" s="177" t="s">
        <v>67</v>
      </c>
      <c r="H185" s="172">
        <v>46.1</v>
      </c>
      <c r="I185" s="173">
        <f t="shared" si="2"/>
        <v>46.1</v>
      </c>
      <c r="J185" s="173"/>
      <c r="K185" s="173">
        <v>20</v>
      </c>
      <c r="L185" s="173">
        <v>1680</v>
      </c>
      <c r="M185" s="173"/>
      <c r="N185" s="193" t="s">
        <v>68</v>
      </c>
      <c r="P185" s="168"/>
    </row>
    <row r="186" spans="1:16" s="43" customFormat="1" ht="20.100000000000001" customHeight="1" x14ac:dyDescent="0.2">
      <c r="A186" s="128"/>
      <c r="B186" s="175" t="s">
        <v>8</v>
      </c>
      <c r="C186" s="175">
        <v>3295314403</v>
      </c>
      <c r="D186" s="175" t="s">
        <v>620</v>
      </c>
      <c r="E186" s="195" t="s">
        <v>621</v>
      </c>
      <c r="F186" s="176" t="s">
        <v>622</v>
      </c>
      <c r="G186" s="177" t="s">
        <v>67</v>
      </c>
      <c r="H186" s="172">
        <v>57.8</v>
      </c>
      <c r="I186" s="173">
        <f t="shared" si="2"/>
        <v>57.8</v>
      </c>
      <c r="J186" s="173"/>
      <c r="K186" s="173">
        <v>20</v>
      </c>
      <c r="L186" s="173">
        <v>480</v>
      </c>
      <c r="M186" s="173"/>
      <c r="N186" s="193" t="s">
        <v>68</v>
      </c>
      <c r="P186" s="168"/>
    </row>
    <row r="187" spans="1:16" s="43" customFormat="1" ht="20.100000000000001" customHeight="1" x14ac:dyDescent="0.2">
      <c r="A187" s="128"/>
      <c r="B187" s="175" t="s">
        <v>8</v>
      </c>
      <c r="C187" s="175">
        <v>3295314405</v>
      </c>
      <c r="D187" s="175" t="s">
        <v>623</v>
      </c>
      <c r="E187" s="195" t="s">
        <v>624</v>
      </c>
      <c r="F187" s="176" t="s">
        <v>625</v>
      </c>
      <c r="G187" s="177" t="s">
        <v>67</v>
      </c>
      <c r="H187" s="172">
        <v>49.9</v>
      </c>
      <c r="I187" s="173">
        <f t="shared" si="2"/>
        <v>49.9</v>
      </c>
      <c r="J187" s="173"/>
      <c r="K187" s="173">
        <v>20</v>
      </c>
      <c r="L187" s="173">
        <v>480</v>
      </c>
      <c r="M187" s="173"/>
      <c r="N187" s="193" t="s">
        <v>68</v>
      </c>
      <c r="P187" s="168"/>
    </row>
    <row r="188" spans="1:16" s="43" customFormat="1" ht="20.100000000000001" customHeight="1" x14ac:dyDescent="0.2">
      <c r="A188" s="128"/>
      <c r="B188" s="175" t="s">
        <v>8</v>
      </c>
      <c r="C188" s="175">
        <v>3295314407</v>
      </c>
      <c r="D188" s="175" t="s">
        <v>626</v>
      </c>
      <c r="E188" s="195" t="s">
        <v>627</v>
      </c>
      <c r="F188" s="176" t="s">
        <v>628</v>
      </c>
      <c r="G188" s="177" t="s">
        <v>67</v>
      </c>
      <c r="H188" s="172">
        <v>130.80000000000001</v>
      </c>
      <c r="I188" s="173">
        <f t="shared" ref="I188:I207" si="3">H188*(1-$I$53)</f>
        <v>130.80000000000001</v>
      </c>
      <c r="J188" s="173"/>
      <c r="K188" s="173">
        <v>20</v>
      </c>
      <c r="L188" s="173">
        <v>320</v>
      </c>
      <c r="M188" s="173"/>
      <c r="N188" s="193"/>
      <c r="P188" s="168"/>
    </row>
    <row r="189" spans="1:16" s="43" customFormat="1" ht="20.100000000000001" customHeight="1" x14ac:dyDescent="0.2">
      <c r="A189" s="128"/>
      <c r="B189" s="175" t="s">
        <v>8</v>
      </c>
      <c r="C189" s="175">
        <v>3295314408</v>
      </c>
      <c r="D189" s="175" t="s">
        <v>629</v>
      </c>
      <c r="E189" s="195" t="s">
        <v>630</v>
      </c>
      <c r="F189" s="176" t="s">
        <v>631</v>
      </c>
      <c r="G189" s="177" t="s">
        <v>67</v>
      </c>
      <c r="H189" s="172">
        <v>264.10000000000002</v>
      </c>
      <c r="I189" s="173">
        <f t="shared" si="3"/>
        <v>264.10000000000002</v>
      </c>
      <c r="J189" s="173"/>
      <c r="K189" s="173">
        <v>20</v>
      </c>
      <c r="L189" s="173">
        <v>160</v>
      </c>
      <c r="M189" s="173"/>
      <c r="N189" s="193"/>
      <c r="P189" s="168"/>
    </row>
    <row r="190" spans="1:16" s="43" customFormat="1" ht="20.100000000000001" customHeight="1" x14ac:dyDescent="0.2">
      <c r="A190" s="128"/>
      <c r="B190" s="175" t="s">
        <v>8</v>
      </c>
      <c r="C190" s="175">
        <v>3295314409</v>
      </c>
      <c r="D190" s="175" t="s">
        <v>632</v>
      </c>
      <c r="E190" s="195" t="s">
        <v>633</v>
      </c>
      <c r="F190" s="176" t="s">
        <v>634</v>
      </c>
      <c r="G190" s="177" t="s">
        <v>67</v>
      </c>
      <c r="H190" s="172">
        <v>287.8</v>
      </c>
      <c r="I190" s="173">
        <f t="shared" si="3"/>
        <v>287.8</v>
      </c>
      <c r="J190" s="173"/>
      <c r="K190" s="173">
        <v>20</v>
      </c>
      <c r="L190" s="173">
        <v>240</v>
      </c>
      <c r="M190" s="173"/>
      <c r="N190" s="193"/>
      <c r="P190" s="168"/>
    </row>
    <row r="191" spans="1:16" s="43" customFormat="1" ht="20.100000000000001" customHeight="1" x14ac:dyDescent="0.2">
      <c r="A191" s="135" t="s">
        <v>635</v>
      </c>
      <c r="B191" s="197" t="s">
        <v>8</v>
      </c>
      <c r="C191" s="175">
        <v>3295312402</v>
      </c>
      <c r="D191" s="175" t="s">
        <v>636</v>
      </c>
      <c r="E191" s="195" t="s">
        <v>637</v>
      </c>
      <c r="F191" s="176" t="s">
        <v>638</v>
      </c>
      <c r="G191" s="177" t="s">
        <v>67</v>
      </c>
      <c r="H191" s="172">
        <v>42.1</v>
      </c>
      <c r="I191" s="173">
        <f t="shared" si="3"/>
        <v>42.1</v>
      </c>
      <c r="J191" s="173"/>
      <c r="K191" s="173">
        <v>50</v>
      </c>
      <c r="L191" s="173">
        <v>3600</v>
      </c>
      <c r="M191" s="173"/>
      <c r="N191" s="193"/>
      <c r="P191" s="168"/>
    </row>
    <row r="192" spans="1:16" s="43" customFormat="1" ht="20.100000000000001" customHeight="1" x14ac:dyDescent="0.2">
      <c r="A192" s="144"/>
      <c r="B192" s="183" t="s">
        <v>8</v>
      </c>
      <c r="C192" s="175">
        <v>3295312409</v>
      </c>
      <c r="D192" s="175" t="s">
        <v>7614</v>
      </c>
      <c r="E192" s="195" t="s">
        <v>7616</v>
      </c>
      <c r="F192" s="204" t="s">
        <v>7624</v>
      </c>
      <c r="G192" s="177" t="s">
        <v>67</v>
      </c>
      <c r="H192" s="172">
        <v>51.6</v>
      </c>
      <c r="I192" s="173">
        <f>H192*(1-$I$53)</f>
        <v>51.6</v>
      </c>
      <c r="J192" s="173"/>
      <c r="K192" s="173">
        <v>20</v>
      </c>
      <c r="L192" s="173">
        <v>2400</v>
      </c>
      <c r="M192" s="173"/>
      <c r="N192" s="193"/>
      <c r="P192" s="168"/>
    </row>
    <row r="193" spans="1:16" s="43" customFormat="1" ht="20.100000000000001" customHeight="1" x14ac:dyDescent="0.2">
      <c r="A193" s="128"/>
      <c r="B193" s="169" t="s">
        <v>8</v>
      </c>
      <c r="C193" s="175">
        <v>3295312405</v>
      </c>
      <c r="D193" s="175" t="s">
        <v>639</v>
      </c>
      <c r="E193" s="195" t="s">
        <v>640</v>
      </c>
      <c r="F193" s="176" t="s">
        <v>641</v>
      </c>
      <c r="G193" s="177" t="s">
        <v>67</v>
      </c>
      <c r="H193" s="172">
        <v>34.5</v>
      </c>
      <c r="I193" s="173">
        <f t="shared" si="3"/>
        <v>34.5</v>
      </c>
      <c r="J193" s="173"/>
      <c r="K193" s="173">
        <v>50</v>
      </c>
      <c r="L193" s="173">
        <v>6600</v>
      </c>
      <c r="M193" s="173"/>
      <c r="N193" s="193"/>
      <c r="P193" s="168"/>
    </row>
    <row r="194" spans="1:16" s="43" customFormat="1" ht="20.100000000000001" customHeight="1" x14ac:dyDescent="0.2">
      <c r="A194" s="128"/>
      <c r="B194" s="175" t="s">
        <v>8</v>
      </c>
      <c r="C194" s="175">
        <v>3295313402</v>
      </c>
      <c r="D194" s="175" t="s">
        <v>642</v>
      </c>
      <c r="E194" s="195" t="s">
        <v>643</v>
      </c>
      <c r="F194" s="176" t="s">
        <v>644</v>
      </c>
      <c r="G194" s="177" t="s">
        <v>67</v>
      </c>
      <c r="H194" s="172">
        <v>44.4</v>
      </c>
      <c r="I194" s="173">
        <f t="shared" si="3"/>
        <v>44.4</v>
      </c>
      <c r="J194" s="173"/>
      <c r="K194" s="173">
        <v>20</v>
      </c>
      <c r="L194" s="173">
        <v>2640</v>
      </c>
      <c r="M194" s="173"/>
      <c r="N194" s="193" t="s">
        <v>68</v>
      </c>
      <c r="P194" s="168"/>
    </row>
    <row r="195" spans="1:16" s="43" customFormat="1" ht="20.100000000000001" customHeight="1" x14ac:dyDescent="0.2">
      <c r="A195" s="128"/>
      <c r="B195" s="175" t="s">
        <v>8</v>
      </c>
      <c r="C195" s="175">
        <v>3295313404</v>
      </c>
      <c r="D195" s="175" t="s">
        <v>645</v>
      </c>
      <c r="E195" s="195" t="s">
        <v>646</v>
      </c>
      <c r="F195" s="176" t="s">
        <v>647</v>
      </c>
      <c r="G195" s="177" t="s">
        <v>67</v>
      </c>
      <c r="H195" s="172">
        <v>44.4</v>
      </c>
      <c r="I195" s="173">
        <f t="shared" si="3"/>
        <v>44.4</v>
      </c>
      <c r="J195" s="173"/>
      <c r="K195" s="173">
        <v>20</v>
      </c>
      <c r="L195" s="173">
        <v>2640</v>
      </c>
      <c r="M195" s="173"/>
      <c r="N195" s="193" t="s">
        <v>68</v>
      </c>
      <c r="P195" s="168"/>
    </row>
    <row r="196" spans="1:16" s="43" customFormat="1" ht="20.100000000000001" customHeight="1" x14ac:dyDescent="0.2">
      <c r="A196" s="128"/>
      <c r="B196" s="175" t="s">
        <v>8</v>
      </c>
      <c r="C196" s="175">
        <v>3295314402</v>
      </c>
      <c r="D196" s="175" t="s">
        <v>648</v>
      </c>
      <c r="E196" s="195" t="s">
        <v>649</v>
      </c>
      <c r="F196" s="176" t="s">
        <v>650</v>
      </c>
      <c r="G196" s="177" t="s">
        <v>67</v>
      </c>
      <c r="H196" s="172">
        <v>55.9</v>
      </c>
      <c r="I196" s="173">
        <f t="shared" si="3"/>
        <v>55.9</v>
      </c>
      <c r="J196" s="173"/>
      <c r="K196" s="173">
        <v>20</v>
      </c>
      <c r="L196" s="173">
        <v>1680</v>
      </c>
      <c r="M196" s="173"/>
      <c r="N196" s="193" t="s">
        <v>68</v>
      </c>
      <c r="P196" s="168"/>
    </row>
    <row r="197" spans="1:16" s="43" customFormat="1" ht="20.100000000000001" customHeight="1" x14ac:dyDescent="0.2">
      <c r="A197" s="128"/>
      <c r="B197" s="175" t="s">
        <v>8</v>
      </c>
      <c r="C197" s="175">
        <v>3295314404</v>
      </c>
      <c r="D197" s="175" t="s">
        <v>651</v>
      </c>
      <c r="E197" s="195" t="s">
        <v>652</v>
      </c>
      <c r="F197" s="176" t="s">
        <v>653</v>
      </c>
      <c r="G197" s="177" t="s">
        <v>67</v>
      </c>
      <c r="H197" s="172">
        <v>55.9</v>
      </c>
      <c r="I197" s="173">
        <f t="shared" si="3"/>
        <v>55.9</v>
      </c>
      <c r="J197" s="173"/>
      <c r="K197" s="173">
        <v>20</v>
      </c>
      <c r="L197" s="173">
        <v>640</v>
      </c>
      <c r="M197" s="173"/>
      <c r="N197" s="193" t="s">
        <v>68</v>
      </c>
      <c r="P197" s="168"/>
    </row>
    <row r="198" spans="1:16" s="43" customFormat="1" ht="20.100000000000001" customHeight="1" x14ac:dyDescent="0.2">
      <c r="A198" s="128"/>
      <c r="B198" s="175" t="s">
        <v>8</v>
      </c>
      <c r="C198" s="175">
        <v>3295314406</v>
      </c>
      <c r="D198" s="175" t="s">
        <v>654</v>
      </c>
      <c r="E198" s="195" t="s">
        <v>655</v>
      </c>
      <c r="F198" s="176" t="s">
        <v>656</v>
      </c>
      <c r="G198" s="177" t="s">
        <v>67</v>
      </c>
      <c r="H198" s="172">
        <v>62.8</v>
      </c>
      <c r="I198" s="173">
        <f t="shared" si="3"/>
        <v>62.8</v>
      </c>
      <c r="J198" s="173"/>
      <c r="K198" s="173">
        <v>20</v>
      </c>
      <c r="L198" s="173">
        <v>1680</v>
      </c>
      <c r="M198" s="173"/>
      <c r="N198" s="193" t="s">
        <v>68</v>
      </c>
      <c r="P198" s="168"/>
    </row>
    <row r="199" spans="1:16" s="43" customFormat="1" ht="20.100000000000001" customHeight="1" x14ac:dyDescent="0.2">
      <c r="A199" s="136" t="s">
        <v>657</v>
      </c>
      <c r="B199" s="197" t="s">
        <v>8</v>
      </c>
      <c r="C199" s="197">
        <v>3295313408</v>
      </c>
      <c r="D199" s="197" t="s">
        <v>658</v>
      </c>
      <c r="E199" s="195" t="s">
        <v>659</v>
      </c>
      <c r="F199" s="176" t="s">
        <v>660</v>
      </c>
      <c r="G199" s="191" t="s">
        <v>67</v>
      </c>
      <c r="H199" s="172">
        <v>235</v>
      </c>
      <c r="I199" s="173">
        <f t="shared" si="3"/>
        <v>235</v>
      </c>
      <c r="J199" s="173"/>
      <c r="K199" s="173">
        <v>10</v>
      </c>
      <c r="L199" s="173">
        <v>240</v>
      </c>
      <c r="M199" s="173"/>
      <c r="N199" s="193" t="s">
        <v>68</v>
      </c>
      <c r="P199" s="168"/>
    </row>
    <row r="200" spans="1:16" s="43" customFormat="1" ht="20.100000000000001" customHeight="1" x14ac:dyDescent="0.2">
      <c r="A200" s="137"/>
      <c r="B200" s="175" t="s">
        <v>8</v>
      </c>
      <c r="C200" s="175">
        <v>3295314410</v>
      </c>
      <c r="D200" s="175" t="s">
        <v>661</v>
      </c>
      <c r="E200" s="195" t="s">
        <v>662</v>
      </c>
      <c r="F200" s="176" t="s">
        <v>663</v>
      </c>
      <c r="G200" s="177" t="s">
        <v>67</v>
      </c>
      <c r="H200" s="172">
        <v>157.69999999999999</v>
      </c>
      <c r="I200" s="173">
        <f t="shared" si="3"/>
        <v>157.69999999999999</v>
      </c>
      <c r="J200" s="173"/>
      <c r="K200" s="173">
        <v>10</v>
      </c>
      <c r="L200" s="173">
        <v>200</v>
      </c>
      <c r="M200" s="173"/>
      <c r="N200" s="193" t="s">
        <v>68</v>
      </c>
      <c r="P200" s="168"/>
    </row>
    <row r="201" spans="1:16" s="43" customFormat="1" ht="20.100000000000001" customHeight="1" x14ac:dyDescent="0.2">
      <c r="A201" s="137"/>
      <c r="B201" s="175" t="s">
        <v>8</v>
      </c>
      <c r="C201" s="175">
        <v>3295314411</v>
      </c>
      <c r="D201" s="175" t="s">
        <v>664</v>
      </c>
      <c r="E201" s="195" t="s">
        <v>665</v>
      </c>
      <c r="F201" s="176" t="s">
        <v>666</v>
      </c>
      <c r="G201" s="177" t="s">
        <v>67</v>
      </c>
      <c r="H201" s="172">
        <v>149.80000000000001</v>
      </c>
      <c r="I201" s="173">
        <f t="shared" si="3"/>
        <v>149.80000000000001</v>
      </c>
      <c r="J201" s="173"/>
      <c r="K201" s="173">
        <v>10</v>
      </c>
      <c r="L201" s="173">
        <v>200</v>
      </c>
      <c r="M201" s="173"/>
      <c r="N201" s="193" t="s">
        <v>68</v>
      </c>
      <c r="P201" s="168"/>
    </row>
    <row r="202" spans="1:16" s="43" customFormat="1" ht="20.100000000000001" customHeight="1" x14ac:dyDescent="0.2">
      <c r="A202" s="137"/>
      <c r="B202" s="175" t="s">
        <v>8</v>
      </c>
      <c r="C202" s="175">
        <v>3295314412</v>
      </c>
      <c r="D202" s="175" t="s">
        <v>667</v>
      </c>
      <c r="E202" s="195" t="s">
        <v>668</v>
      </c>
      <c r="F202" s="176" t="s">
        <v>669</v>
      </c>
      <c r="G202" s="177" t="s">
        <v>67</v>
      </c>
      <c r="H202" s="172">
        <v>169.4</v>
      </c>
      <c r="I202" s="173">
        <f t="shared" si="3"/>
        <v>169.4</v>
      </c>
      <c r="J202" s="173"/>
      <c r="K202" s="173">
        <v>1</v>
      </c>
      <c r="L202" s="173">
        <v>10</v>
      </c>
      <c r="M202" s="173"/>
      <c r="N202" s="193" t="s">
        <v>68</v>
      </c>
      <c r="P202" s="168"/>
    </row>
    <row r="203" spans="1:16" s="43" customFormat="1" ht="20.100000000000001" customHeight="1" x14ac:dyDescent="0.2">
      <c r="A203" s="137"/>
      <c r="B203" s="175" t="s">
        <v>8</v>
      </c>
      <c r="C203" s="175">
        <v>3295314413</v>
      </c>
      <c r="D203" s="175" t="s">
        <v>670</v>
      </c>
      <c r="E203" s="195" t="s">
        <v>671</v>
      </c>
      <c r="F203" s="176" t="s">
        <v>672</v>
      </c>
      <c r="G203" s="177" t="s">
        <v>67</v>
      </c>
      <c r="H203" s="172">
        <v>721.3</v>
      </c>
      <c r="I203" s="173">
        <f t="shared" si="3"/>
        <v>721.3</v>
      </c>
      <c r="J203" s="173"/>
      <c r="K203" s="173">
        <v>1</v>
      </c>
      <c r="L203" s="173">
        <v>1</v>
      </c>
      <c r="M203" s="173"/>
      <c r="N203" s="193" t="s">
        <v>68</v>
      </c>
      <c r="P203" s="168"/>
    </row>
    <row r="204" spans="1:16" s="43" customFormat="1" ht="20.100000000000001" customHeight="1" x14ac:dyDescent="0.2">
      <c r="A204" s="145"/>
      <c r="B204" s="175" t="s">
        <v>8</v>
      </c>
      <c r="C204" s="175">
        <v>3295314414</v>
      </c>
      <c r="D204" s="175" t="s">
        <v>673</v>
      </c>
      <c r="E204" s="195" t="s">
        <v>674</v>
      </c>
      <c r="F204" s="176" t="s">
        <v>675</v>
      </c>
      <c r="G204" s="177" t="s">
        <v>67</v>
      </c>
      <c r="H204" s="172">
        <v>721.3</v>
      </c>
      <c r="I204" s="173">
        <f t="shared" si="3"/>
        <v>721.3</v>
      </c>
      <c r="J204" s="173"/>
      <c r="K204" s="173">
        <v>1</v>
      </c>
      <c r="L204" s="173">
        <v>1</v>
      </c>
      <c r="M204" s="173"/>
      <c r="N204" s="193" t="s">
        <v>68</v>
      </c>
      <c r="P204" s="168"/>
    </row>
    <row r="205" spans="1:16" s="43" customFormat="1" ht="20.100000000000001" customHeight="1" x14ac:dyDescent="0.2">
      <c r="A205" s="137" t="s">
        <v>676</v>
      </c>
      <c r="B205" s="175" t="s">
        <v>8</v>
      </c>
      <c r="C205" s="175">
        <v>3295311401</v>
      </c>
      <c r="D205" s="175" t="s">
        <v>677</v>
      </c>
      <c r="E205" s="195" t="s">
        <v>678</v>
      </c>
      <c r="F205" s="176" t="s">
        <v>679</v>
      </c>
      <c r="G205" s="177" t="s">
        <v>67</v>
      </c>
      <c r="H205" s="172">
        <v>46.1</v>
      </c>
      <c r="I205" s="173">
        <f t="shared" si="3"/>
        <v>46.1</v>
      </c>
      <c r="J205" s="173"/>
      <c r="K205" s="173">
        <v>20</v>
      </c>
      <c r="L205" s="173">
        <v>5280</v>
      </c>
      <c r="M205" s="173"/>
      <c r="N205" s="193"/>
      <c r="P205" s="168"/>
    </row>
    <row r="206" spans="1:16" s="43" customFormat="1" ht="20.100000000000001" customHeight="1" x14ac:dyDescent="0.2">
      <c r="A206" s="137"/>
      <c r="B206" s="175" t="s">
        <v>14</v>
      </c>
      <c r="C206" s="175">
        <v>3295311402</v>
      </c>
      <c r="D206" s="175" t="s">
        <v>7613</v>
      </c>
      <c r="E206" s="195" t="s">
        <v>7615</v>
      </c>
      <c r="F206" s="204" t="s">
        <v>7625</v>
      </c>
      <c r="G206" s="177" t="s">
        <v>67</v>
      </c>
      <c r="H206" s="172">
        <v>85.6</v>
      </c>
      <c r="I206" s="173">
        <f t="shared" si="3"/>
        <v>85.6</v>
      </c>
      <c r="J206" s="173"/>
      <c r="K206" s="173">
        <v>10</v>
      </c>
      <c r="L206" s="173">
        <v>1200</v>
      </c>
      <c r="M206" s="173"/>
      <c r="N206" s="193"/>
      <c r="P206" s="168"/>
    </row>
    <row r="207" spans="1:16" s="43" customFormat="1" ht="20.100000000000001" customHeight="1" x14ac:dyDescent="0.2">
      <c r="A207" s="137"/>
      <c r="B207" s="175" t="s">
        <v>8</v>
      </c>
      <c r="C207" s="175">
        <v>3295312406</v>
      </c>
      <c r="D207" s="175" t="s">
        <v>680</v>
      </c>
      <c r="E207" s="195" t="s">
        <v>681</v>
      </c>
      <c r="F207" s="176" t="s">
        <v>682</v>
      </c>
      <c r="G207" s="177" t="s">
        <v>67</v>
      </c>
      <c r="H207" s="172">
        <v>57.9</v>
      </c>
      <c r="I207" s="173">
        <f t="shared" si="3"/>
        <v>57.9</v>
      </c>
      <c r="J207" s="173"/>
      <c r="K207" s="173">
        <v>20</v>
      </c>
      <c r="L207" s="173">
        <v>2640</v>
      </c>
      <c r="M207" s="173"/>
      <c r="N207" s="193"/>
      <c r="P207" s="168"/>
    </row>
    <row r="208" spans="1:16" s="43" customFormat="1" ht="20.100000000000001" customHeight="1" x14ac:dyDescent="0.2">
      <c r="A208" s="138"/>
      <c r="B208" s="205"/>
      <c r="C208" s="205"/>
      <c r="D208" s="206"/>
      <c r="E208" s="207"/>
      <c r="F208" s="208"/>
      <c r="G208" s="208"/>
      <c r="H208" s="208">
        <v>0</v>
      </c>
      <c r="I208" s="208"/>
      <c r="J208" s="209"/>
      <c r="K208" s="209"/>
      <c r="L208" s="209"/>
      <c r="M208" s="209"/>
      <c r="N208" s="210"/>
    </row>
    <row r="209" spans="1:14" s="43" customFormat="1" ht="20.100000000000001" customHeight="1" x14ac:dyDescent="0.2">
      <c r="A209" s="136" t="s">
        <v>683</v>
      </c>
      <c r="B209" s="197" t="s">
        <v>8</v>
      </c>
      <c r="C209" s="197">
        <v>3295314509</v>
      </c>
      <c r="D209" s="197" t="s">
        <v>684</v>
      </c>
      <c r="E209" s="198" t="s">
        <v>685</v>
      </c>
      <c r="F209" s="176" t="s">
        <v>686</v>
      </c>
      <c r="G209" s="191" t="s">
        <v>67</v>
      </c>
      <c r="H209" s="172">
        <v>209</v>
      </c>
      <c r="I209" s="173">
        <f>H209*(1-$I$53)</f>
        <v>209</v>
      </c>
      <c r="J209" s="173"/>
      <c r="K209" s="173">
        <v>1</v>
      </c>
      <c r="L209" s="173">
        <v>9</v>
      </c>
      <c r="M209" s="173"/>
      <c r="N209" s="193"/>
    </row>
    <row r="210" spans="1:14" s="43" customFormat="1" ht="20.100000000000001" customHeight="1" x14ac:dyDescent="0.2">
      <c r="A210" s="137"/>
      <c r="B210" s="205"/>
      <c r="C210" s="205"/>
      <c r="D210" s="206"/>
      <c r="E210" s="207"/>
      <c r="F210" s="208"/>
      <c r="G210" s="208"/>
      <c r="H210" s="208"/>
      <c r="I210" s="208"/>
      <c r="J210" s="209"/>
      <c r="K210" s="209"/>
      <c r="L210" s="209"/>
      <c r="M210" s="209"/>
      <c r="N210" s="210"/>
    </row>
    <row r="211" spans="1:14" s="43" customFormat="1" ht="20.100000000000001" customHeight="1" x14ac:dyDescent="0.2">
      <c r="A211" s="138"/>
      <c r="B211" s="205"/>
      <c r="C211" s="205"/>
      <c r="D211" s="206"/>
      <c r="E211" s="207"/>
      <c r="F211" s="208"/>
      <c r="G211" s="208"/>
      <c r="H211" s="208"/>
      <c r="I211" s="208"/>
      <c r="J211" s="209"/>
      <c r="K211" s="209"/>
      <c r="L211" s="209"/>
      <c r="M211" s="209"/>
      <c r="N211" s="210"/>
    </row>
    <row r="212" spans="1:14" s="43" customFormat="1" ht="20.100000000000001" customHeight="1" x14ac:dyDescent="0.2">
      <c r="A212" s="127" t="s">
        <v>687</v>
      </c>
      <c r="B212" s="169" t="s">
        <v>8</v>
      </c>
      <c r="C212" s="169">
        <v>3295312701</v>
      </c>
      <c r="D212" s="169" t="s">
        <v>688</v>
      </c>
      <c r="E212" s="192" t="s">
        <v>689</v>
      </c>
      <c r="F212" s="176" t="s">
        <v>690</v>
      </c>
      <c r="G212" s="171" t="s">
        <v>67</v>
      </c>
      <c r="H212" s="172">
        <v>1083.9000000000001</v>
      </c>
      <c r="I212" s="173">
        <f>H212*(1-$I$53)</f>
        <v>1083.9000000000001</v>
      </c>
      <c r="J212" s="173"/>
      <c r="K212" s="173">
        <v>1</v>
      </c>
      <c r="L212" s="173">
        <v>1</v>
      </c>
      <c r="M212" s="173"/>
      <c r="N212" s="193"/>
    </row>
    <row r="213" spans="1:14" s="43" customFormat="1" ht="20.100000000000001" customHeight="1" x14ac:dyDescent="0.2">
      <c r="A213" s="144"/>
      <c r="B213" s="205"/>
      <c r="C213" s="205"/>
      <c r="D213" s="206"/>
      <c r="E213" s="207"/>
      <c r="F213" s="208"/>
      <c r="G213" s="208"/>
      <c r="H213" s="208"/>
      <c r="I213" s="208"/>
      <c r="J213" s="209"/>
      <c r="K213" s="209"/>
      <c r="L213" s="209"/>
      <c r="M213" s="209"/>
      <c r="N213" s="210"/>
    </row>
    <row r="214" spans="1:14" s="43" customFormat="1" ht="20.100000000000001" customHeight="1" x14ac:dyDescent="0.2">
      <c r="A214" s="138"/>
      <c r="B214" s="205"/>
      <c r="C214" s="205"/>
      <c r="D214" s="206"/>
      <c r="E214" s="207"/>
      <c r="F214" s="208"/>
      <c r="G214" s="208"/>
      <c r="H214" s="208"/>
      <c r="I214" s="208"/>
      <c r="J214" s="209"/>
      <c r="K214" s="209"/>
      <c r="L214" s="209"/>
      <c r="M214" s="209"/>
      <c r="N214" s="210"/>
    </row>
    <row r="215" spans="1:14" s="43" customFormat="1" ht="20.100000000000001" customHeight="1" x14ac:dyDescent="0.2">
      <c r="A215" s="146" t="s">
        <v>691</v>
      </c>
      <c r="B215" s="200" t="s">
        <v>8</v>
      </c>
      <c r="C215" s="200">
        <v>3295312407</v>
      </c>
      <c r="D215" s="200" t="s">
        <v>692</v>
      </c>
      <c r="E215" s="201" t="s">
        <v>693</v>
      </c>
      <c r="F215" s="202" t="s">
        <v>694</v>
      </c>
      <c r="G215" s="203" t="s">
        <v>67</v>
      </c>
      <c r="H215" s="172">
        <v>65.099999999999994</v>
      </c>
      <c r="I215" s="173">
        <f t="shared" ref="I215:I270" si="4">H215*(1-$I$53)</f>
        <v>65.099999999999994</v>
      </c>
      <c r="J215" s="173"/>
      <c r="K215" s="173">
        <v>20</v>
      </c>
      <c r="L215" s="173">
        <v>2640</v>
      </c>
      <c r="M215" s="173"/>
      <c r="N215" s="193"/>
    </row>
    <row r="216" spans="1:14" s="43" customFormat="1" ht="20.100000000000001" customHeight="1" x14ac:dyDescent="0.2">
      <c r="A216" s="128"/>
      <c r="B216" s="175" t="s">
        <v>8</v>
      </c>
      <c r="C216" s="175">
        <v>3295313409</v>
      </c>
      <c r="D216" s="175" t="s">
        <v>695</v>
      </c>
      <c r="E216" s="195" t="s">
        <v>696</v>
      </c>
      <c r="F216" s="176" t="s">
        <v>697</v>
      </c>
      <c r="G216" s="177" t="s">
        <v>67</v>
      </c>
      <c r="H216" s="172">
        <v>62.6</v>
      </c>
      <c r="I216" s="173">
        <f t="shared" si="4"/>
        <v>62.6</v>
      </c>
      <c r="J216" s="173"/>
      <c r="K216" s="173">
        <v>20</v>
      </c>
      <c r="L216" s="173">
        <v>1680</v>
      </c>
      <c r="M216" s="173"/>
      <c r="N216" s="193"/>
    </row>
    <row r="217" spans="1:14" s="43" customFormat="1" ht="20.100000000000001" customHeight="1" x14ac:dyDescent="0.2">
      <c r="A217" s="128"/>
      <c r="B217" s="175" t="s">
        <v>8</v>
      </c>
      <c r="C217" s="175">
        <v>3295314415</v>
      </c>
      <c r="D217" s="175" t="s">
        <v>698</v>
      </c>
      <c r="E217" s="195" t="s">
        <v>699</v>
      </c>
      <c r="F217" s="176" t="s">
        <v>700</v>
      </c>
      <c r="G217" s="177" t="s">
        <v>67</v>
      </c>
      <c r="H217" s="172">
        <v>89.2</v>
      </c>
      <c r="I217" s="173">
        <f t="shared" si="4"/>
        <v>89.2</v>
      </c>
      <c r="J217" s="173"/>
      <c r="K217" s="173">
        <v>50</v>
      </c>
      <c r="L217" s="173">
        <v>900</v>
      </c>
      <c r="M217" s="173"/>
      <c r="N217" s="193"/>
    </row>
    <row r="218" spans="1:14" s="43" customFormat="1" ht="20.100000000000001" customHeight="1" x14ac:dyDescent="0.2">
      <c r="A218" s="128"/>
      <c r="B218" s="175" t="s">
        <v>8</v>
      </c>
      <c r="C218" s="175">
        <v>3295392002</v>
      </c>
      <c r="D218" s="175" t="s">
        <v>701</v>
      </c>
      <c r="E218" s="195" t="s">
        <v>702</v>
      </c>
      <c r="F218" s="176" t="s">
        <v>703</v>
      </c>
      <c r="G218" s="177" t="s">
        <v>67</v>
      </c>
      <c r="H218" s="172">
        <v>45.4</v>
      </c>
      <c r="I218" s="173">
        <f t="shared" si="4"/>
        <v>45.4</v>
      </c>
      <c r="J218" s="173"/>
      <c r="K218" s="173">
        <v>50</v>
      </c>
      <c r="L218" s="173">
        <v>50</v>
      </c>
      <c r="M218" s="173"/>
      <c r="N218" s="193"/>
    </row>
    <row r="219" spans="1:14" s="43" customFormat="1" ht="20.100000000000001" customHeight="1" x14ac:dyDescent="0.2">
      <c r="A219" s="128"/>
      <c r="B219" s="175" t="s">
        <v>8</v>
      </c>
      <c r="C219" s="175">
        <v>3295393001</v>
      </c>
      <c r="D219" s="175" t="s">
        <v>704</v>
      </c>
      <c r="E219" s="195" t="s">
        <v>705</v>
      </c>
      <c r="F219" s="176" t="s">
        <v>706</v>
      </c>
      <c r="G219" s="177" t="s">
        <v>67</v>
      </c>
      <c r="H219" s="172">
        <v>57.9</v>
      </c>
      <c r="I219" s="173">
        <f t="shared" si="4"/>
        <v>57.9</v>
      </c>
      <c r="J219" s="173"/>
      <c r="K219" s="173">
        <v>30</v>
      </c>
      <c r="L219" s="173">
        <v>30</v>
      </c>
      <c r="M219" s="173"/>
      <c r="N219" s="193"/>
    </row>
    <row r="220" spans="1:14" s="43" customFormat="1" ht="20.100000000000001" customHeight="1" x14ac:dyDescent="0.2">
      <c r="A220" s="128"/>
      <c r="B220" s="175" t="s">
        <v>8</v>
      </c>
      <c r="C220" s="175">
        <v>3295394003</v>
      </c>
      <c r="D220" s="175" t="s">
        <v>707</v>
      </c>
      <c r="E220" s="195" t="s">
        <v>708</v>
      </c>
      <c r="F220" s="176" t="s">
        <v>709</v>
      </c>
      <c r="G220" s="177" t="s">
        <v>67</v>
      </c>
      <c r="H220" s="172">
        <v>65.8</v>
      </c>
      <c r="I220" s="173">
        <f t="shared" si="4"/>
        <v>65.8</v>
      </c>
      <c r="J220" s="173"/>
      <c r="K220" s="173">
        <v>1</v>
      </c>
      <c r="L220" s="173">
        <v>20</v>
      </c>
      <c r="M220" s="173"/>
      <c r="N220" s="193"/>
    </row>
    <row r="221" spans="1:14" s="43" customFormat="1" ht="20.100000000000001" customHeight="1" x14ac:dyDescent="0.2">
      <c r="A221" s="136" t="s">
        <v>710</v>
      </c>
      <c r="B221" s="175" t="s">
        <v>8</v>
      </c>
      <c r="C221" s="175">
        <v>3295313405</v>
      </c>
      <c r="D221" s="175" t="s">
        <v>711</v>
      </c>
      <c r="E221" s="195" t="s">
        <v>712</v>
      </c>
      <c r="F221" s="176" t="s">
        <v>713</v>
      </c>
      <c r="G221" s="177" t="s">
        <v>67</v>
      </c>
      <c r="H221" s="172">
        <v>117</v>
      </c>
      <c r="I221" s="173">
        <f t="shared" si="4"/>
        <v>117</v>
      </c>
      <c r="J221" s="173"/>
      <c r="K221" s="173">
        <v>30</v>
      </c>
      <c r="L221" s="173">
        <v>3960</v>
      </c>
      <c r="M221" s="173"/>
      <c r="N221" s="193"/>
    </row>
    <row r="222" spans="1:14" s="43" customFormat="1" ht="20.100000000000001" customHeight="1" x14ac:dyDescent="0.2">
      <c r="A222" s="137"/>
      <c r="B222" s="197" t="s">
        <v>8</v>
      </c>
      <c r="C222" s="197">
        <v>3295313407</v>
      </c>
      <c r="D222" s="197" t="s">
        <v>714</v>
      </c>
      <c r="E222" s="198" t="s">
        <v>715</v>
      </c>
      <c r="F222" s="176" t="s">
        <v>716</v>
      </c>
      <c r="G222" s="191" t="s">
        <v>67</v>
      </c>
      <c r="H222" s="172">
        <v>114.7</v>
      </c>
      <c r="I222" s="173">
        <f t="shared" si="4"/>
        <v>114.7</v>
      </c>
      <c r="J222" s="173"/>
      <c r="K222" s="173">
        <v>18</v>
      </c>
      <c r="L222" s="173">
        <v>2376</v>
      </c>
      <c r="M222" s="173"/>
      <c r="N222" s="193"/>
    </row>
    <row r="223" spans="1:14" s="43" customFormat="1" ht="20.100000000000001" customHeight="1" x14ac:dyDescent="0.2">
      <c r="A223" s="128"/>
      <c r="B223" s="175" t="s">
        <v>8</v>
      </c>
      <c r="C223" s="175">
        <v>3295312408</v>
      </c>
      <c r="D223" s="175" t="s">
        <v>717</v>
      </c>
      <c r="E223" s="195" t="s">
        <v>718</v>
      </c>
      <c r="F223" s="176" t="s">
        <v>719</v>
      </c>
      <c r="G223" s="177" t="s">
        <v>67</v>
      </c>
      <c r="H223" s="172">
        <v>151.30000000000001</v>
      </c>
      <c r="I223" s="173">
        <f t="shared" si="4"/>
        <v>151.30000000000001</v>
      </c>
      <c r="J223" s="173"/>
      <c r="K223" s="173">
        <v>10</v>
      </c>
      <c r="L223" s="173">
        <v>200</v>
      </c>
      <c r="M223" s="173"/>
      <c r="N223" s="193"/>
    </row>
    <row r="224" spans="1:14" s="43" customFormat="1" ht="20.100000000000001" customHeight="1" x14ac:dyDescent="0.2">
      <c r="A224" s="136" t="s">
        <v>720</v>
      </c>
      <c r="B224" s="194" t="s">
        <v>8</v>
      </c>
      <c r="C224" s="194">
        <v>3295312603</v>
      </c>
      <c r="D224" s="211" t="s">
        <v>721</v>
      </c>
      <c r="E224" s="195" t="s">
        <v>722</v>
      </c>
      <c r="F224" s="176" t="s">
        <v>7595</v>
      </c>
      <c r="G224" s="212" t="s">
        <v>67</v>
      </c>
      <c r="H224" s="172">
        <v>47.2</v>
      </c>
      <c r="I224" s="173">
        <f t="shared" si="4"/>
        <v>47.2</v>
      </c>
      <c r="J224" s="173"/>
      <c r="K224" s="173">
        <v>20</v>
      </c>
      <c r="L224" s="173">
        <v>1280</v>
      </c>
      <c r="M224" s="173"/>
      <c r="N224" s="193"/>
    </row>
    <row r="225" spans="1:14" s="43" customFormat="1" ht="20.100000000000001" customHeight="1" x14ac:dyDescent="0.2">
      <c r="A225" s="137"/>
      <c r="B225" s="169" t="s">
        <v>8</v>
      </c>
      <c r="C225" s="169">
        <v>3295312604</v>
      </c>
      <c r="D225" s="169" t="s">
        <v>723</v>
      </c>
      <c r="E225" s="195" t="s">
        <v>724</v>
      </c>
      <c r="F225" s="176" t="s">
        <v>7596</v>
      </c>
      <c r="G225" s="171" t="s">
        <v>67</v>
      </c>
      <c r="H225" s="172">
        <v>47.2</v>
      </c>
      <c r="I225" s="173">
        <f t="shared" si="4"/>
        <v>47.2</v>
      </c>
      <c r="J225" s="173"/>
      <c r="K225" s="173">
        <v>20</v>
      </c>
      <c r="L225" s="173">
        <v>2560</v>
      </c>
      <c r="M225" s="173"/>
      <c r="N225" s="193"/>
    </row>
    <row r="226" spans="1:14" s="43" customFormat="1" ht="20.100000000000001" customHeight="1" x14ac:dyDescent="0.2">
      <c r="A226" s="137"/>
      <c r="B226" s="175" t="s">
        <v>8</v>
      </c>
      <c r="C226" s="175">
        <v>3295312605</v>
      </c>
      <c r="D226" s="175" t="s">
        <v>725</v>
      </c>
      <c r="E226" s="195" t="s">
        <v>726</v>
      </c>
      <c r="F226" s="176" t="s">
        <v>7597</v>
      </c>
      <c r="G226" s="177" t="s">
        <v>67</v>
      </c>
      <c r="H226" s="172">
        <v>55.3</v>
      </c>
      <c r="I226" s="173">
        <f t="shared" si="4"/>
        <v>55.3</v>
      </c>
      <c r="J226" s="173"/>
      <c r="K226" s="173">
        <v>20</v>
      </c>
      <c r="L226" s="173">
        <v>1280</v>
      </c>
      <c r="M226" s="173"/>
      <c r="N226" s="193"/>
    </row>
    <row r="227" spans="1:14" s="43" customFormat="1" ht="20.100000000000001" customHeight="1" x14ac:dyDescent="0.2">
      <c r="A227" s="137"/>
      <c r="B227" s="175" t="s">
        <v>8</v>
      </c>
      <c r="C227" s="175">
        <v>3295313602</v>
      </c>
      <c r="D227" s="175" t="s">
        <v>727</v>
      </c>
      <c r="E227" s="195" t="s">
        <v>728</v>
      </c>
      <c r="F227" s="176" t="s">
        <v>7598</v>
      </c>
      <c r="G227" s="177" t="s">
        <v>67</v>
      </c>
      <c r="H227" s="172">
        <v>106.9</v>
      </c>
      <c r="I227" s="173">
        <f t="shared" si="4"/>
        <v>106.9</v>
      </c>
      <c r="J227" s="173"/>
      <c r="K227" s="173">
        <v>20</v>
      </c>
      <c r="L227" s="173">
        <v>960</v>
      </c>
      <c r="M227" s="173"/>
      <c r="N227" s="193"/>
    </row>
    <row r="228" spans="1:14" s="43" customFormat="1" ht="20.100000000000001" customHeight="1" x14ac:dyDescent="0.2">
      <c r="A228" s="137"/>
      <c r="B228" s="175" t="s">
        <v>8</v>
      </c>
      <c r="C228" s="175">
        <v>3295312606</v>
      </c>
      <c r="D228" s="175" t="s">
        <v>729</v>
      </c>
      <c r="E228" s="195" t="s">
        <v>730</v>
      </c>
      <c r="F228" s="176" t="s">
        <v>7599</v>
      </c>
      <c r="G228" s="177" t="s">
        <v>67</v>
      </c>
      <c r="H228" s="172">
        <v>94.4</v>
      </c>
      <c r="I228" s="173">
        <f t="shared" si="4"/>
        <v>94.4</v>
      </c>
      <c r="J228" s="173"/>
      <c r="K228" s="173">
        <v>50</v>
      </c>
      <c r="L228" s="173">
        <v>1600</v>
      </c>
      <c r="M228" s="173"/>
      <c r="N228" s="193"/>
    </row>
    <row r="229" spans="1:14" s="43" customFormat="1" ht="20.100000000000001" customHeight="1" x14ac:dyDescent="0.2">
      <c r="A229" s="137"/>
      <c r="B229" s="175" t="s">
        <v>8</v>
      </c>
      <c r="C229" s="175">
        <v>3295312607</v>
      </c>
      <c r="D229" s="175" t="s">
        <v>731</v>
      </c>
      <c r="E229" s="195" t="s">
        <v>732</v>
      </c>
      <c r="F229" s="176" t="s">
        <v>7600</v>
      </c>
      <c r="G229" s="177" t="s">
        <v>67</v>
      </c>
      <c r="H229" s="172">
        <v>47.2</v>
      </c>
      <c r="I229" s="173">
        <f t="shared" si="4"/>
        <v>47.2</v>
      </c>
      <c r="J229" s="173"/>
      <c r="K229" s="173">
        <v>50</v>
      </c>
      <c r="L229" s="173">
        <v>1600</v>
      </c>
      <c r="M229" s="173"/>
      <c r="N229" s="193"/>
    </row>
    <row r="230" spans="1:14" s="43" customFormat="1" ht="20.100000000000001" customHeight="1" x14ac:dyDescent="0.2">
      <c r="A230" s="137"/>
      <c r="B230" s="175" t="s">
        <v>8</v>
      </c>
      <c r="C230" s="175">
        <v>3295312608</v>
      </c>
      <c r="D230" s="175" t="s">
        <v>733</v>
      </c>
      <c r="E230" s="195" t="s">
        <v>734</v>
      </c>
      <c r="F230" s="176" t="s">
        <v>7601</v>
      </c>
      <c r="G230" s="177" t="s">
        <v>67</v>
      </c>
      <c r="H230" s="172">
        <v>47.2</v>
      </c>
      <c r="I230" s="173">
        <f t="shared" si="4"/>
        <v>47.2</v>
      </c>
      <c r="J230" s="173"/>
      <c r="K230" s="173">
        <v>50</v>
      </c>
      <c r="L230" s="173">
        <v>1200</v>
      </c>
      <c r="M230" s="173"/>
      <c r="N230" s="193"/>
    </row>
    <row r="231" spans="1:14" s="43" customFormat="1" ht="20.100000000000001" customHeight="1" x14ac:dyDescent="0.2">
      <c r="A231" s="137"/>
      <c r="B231" s="175" t="s">
        <v>8</v>
      </c>
      <c r="C231" s="175">
        <v>3295312609</v>
      </c>
      <c r="D231" s="175" t="s">
        <v>7620</v>
      </c>
      <c r="E231" s="195" t="s">
        <v>735</v>
      </c>
      <c r="F231" s="176" t="s">
        <v>7602</v>
      </c>
      <c r="G231" s="177" t="s">
        <v>67</v>
      </c>
      <c r="H231" s="172">
        <v>47.2</v>
      </c>
      <c r="I231" s="173">
        <f t="shared" si="4"/>
        <v>47.2</v>
      </c>
      <c r="J231" s="173"/>
      <c r="K231" s="173">
        <v>50</v>
      </c>
      <c r="L231" s="173">
        <v>1600</v>
      </c>
      <c r="M231" s="173"/>
      <c r="N231" s="193"/>
    </row>
    <row r="232" spans="1:14" s="43" customFormat="1" ht="20.100000000000001" customHeight="1" x14ac:dyDescent="0.2">
      <c r="A232" s="137"/>
      <c r="B232" s="175" t="s">
        <v>8</v>
      </c>
      <c r="C232" s="175">
        <v>3295312116</v>
      </c>
      <c r="D232" s="175" t="s">
        <v>736</v>
      </c>
      <c r="E232" s="195" t="s">
        <v>737</v>
      </c>
      <c r="F232" s="176" t="s">
        <v>738</v>
      </c>
      <c r="G232" s="177" t="s">
        <v>67</v>
      </c>
      <c r="H232" s="172">
        <v>132.1</v>
      </c>
      <c r="I232" s="173">
        <f t="shared" si="4"/>
        <v>132.1</v>
      </c>
      <c r="J232" s="173"/>
      <c r="K232" s="173">
        <v>20</v>
      </c>
      <c r="L232" s="173">
        <v>480</v>
      </c>
      <c r="M232" s="173"/>
      <c r="N232" s="193"/>
    </row>
    <row r="233" spans="1:14" s="43" customFormat="1" ht="20.100000000000001" customHeight="1" x14ac:dyDescent="0.2">
      <c r="A233" s="137"/>
      <c r="B233" s="175" t="s">
        <v>8</v>
      </c>
      <c r="C233" s="175">
        <v>3295392003</v>
      </c>
      <c r="D233" s="175" t="s">
        <v>739</v>
      </c>
      <c r="E233" s="195" t="s">
        <v>740</v>
      </c>
      <c r="F233" s="176" t="s">
        <v>741</v>
      </c>
      <c r="G233" s="177" t="s">
        <v>67</v>
      </c>
      <c r="H233" s="172">
        <v>28.9</v>
      </c>
      <c r="I233" s="173">
        <f t="shared" si="4"/>
        <v>28.9</v>
      </c>
      <c r="J233" s="173"/>
      <c r="K233" s="173">
        <v>50</v>
      </c>
      <c r="L233" s="173">
        <v>500</v>
      </c>
      <c r="M233" s="173"/>
      <c r="N233" s="193"/>
    </row>
    <row r="234" spans="1:14" s="43" customFormat="1" ht="20.100000000000001" customHeight="1" x14ac:dyDescent="0.2">
      <c r="A234" s="137"/>
      <c r="B234" s="175" t="s">
        <v>8</v>
      </c>
      <c r="C234" s="175">
        <v>3295392004</v>
      </c>
      <c r="D234" s="175" t="s">
        <v>742</v>
      </c>
      <c r="E234" s="195" t="s">
        <v>743</v>
      </c>
      <c r="F234" s="176" t="s">
        <v>744</v>
      </c>
      <c r="G234" s="177" t="s">
        <v>67</v>
      </c>
      <c r="H234" s="172">
        <v>28.9</v>
      </c>
      <c r="I234" s="173">
        <f t="shared" si="4"/>
        <v>28.9</v>
      </c>
      <c r="J234" s="173"/>
      <c r="K234" s="173">
        <v>50</v>
      </c>
      <c r="L234" s="173">
        <v>500</v>
      </c>
      <c r="M234" s="173"/>
      <c r="N234" s="193"/>
    </row>
    <row r="235" spans="1:14" s="43" customFormat="1" ht="20.100000000000001" customHeight="1" x14ac:dyDescent="0.2">
      <c r="A235" s="137"/>
      <c r="B235" s="175" t="s">
        <v>8</v>
      </c>
      <c r="C235" s="175">
        <v>3295392005</v>
      </c>
      <c r="D235" s="175" t="s">
        <v>745</v>
      </c>
      <c r="E235" s="195" t="s">
        <v>746</v>
      </c>
      <c r="F235" s="176" t="s">
        <v>747</v>
      </c>
      <c r="G235" s="177" t="s">
        <v>67</v>
      </c>
      <c r="H235" s="172">
        <v>28.9</v>
      </c>
      <c r="I235" s="173">
        <f t="shared" si="4"/>
        <v>28.9</v>
      </c>
      <c r="J235" s="173"/>
      <c r="K235" s="173">
        <v>50</v>
      </c>
      <c r="L235" s="173">
        <v>500</v>
      </c>
      <c r="M235" s="173"/>
      <c r="N235" s="193"/>
    </row>
    <row r="236" spans="1:14" s="43" customFormat="1" ht="20.100000000000001" customHeight="1" x14ac:dyDescent="0.2">
      <c r="A236" s="137"/>
      <c r="B236" s="175" t="s">
        <v>8</v>
      </c>
      <c r="C236" s="175">
        <v>3295392006</v>
      </c>
      <c r="D236" s="175" t="s">
        <v>7621</v>
      </c>
      <c r="E236" s="195" t="s">
        <v>748</v>
      </c>
      <c r="F236" s="176" t="s">
        <v>749</v>
      </c>
      <c r="G236" s="177" t="s">
        <v>67</v>
      </c>
      <c r="H236" s="172">
        <v>28.9</v>
      </c>
      <c r="I236" s="173">
        <f t="shared" si="4"/>
        <v>28.9</v>
      </c>
      <c r="J236" s="173"/>
      <c r="K236" s="173">
        <v>50</v>
      </c>
      <c r="L236" s="173">
        <v>1000</v>
      </c>
      <c r="M236" s="173"/>
      <c r="N236" s="193"/>
    </row>
    <row r="237" spans="1:14" s="43" customFormat="1" ht="20.100000000000001" customHeight="1" x14ac:dyDescent="0.2">
      <c r="A237" s="137"/>
      <c r="B237" s="175" t="s">
        <v>8</v>
      </c>
      <c r="C237" s="175">
        <v>3295392007</v>
      </c>
      <c r="D237" s="175" t="s">
        <v>750</v>
      </c>
      <c r="E237" s="195" t="s">
        <v>751</v>
      </c>
      <c r="F237" s="176" t="s">
        <v>752</v>
      </c>
      <c r="G237" s="177" t="s">
        <v>67</v>
      </c>
      <c r="H237" s="172">
        <v>37</v>
      </c>
      <c r="I237" s="173">
        <f t="shared" si="4"/>
        <v>37</v>
      </c>
      <c r="J237" s="173"/>
      <c r="K237" s="173">
        <v>50</v>
      </c>
      <c r="L237" s="173">
        <v>500</v>
      </c>
      <c r="M237" s="173"/>
      <c r="N237" s="193"/>
    </row>
    <row r="238" spans="1:14" s="43" customFormat="1" ht="20.100000000000001" customHeight="1" x14ac:dyDescent="0.2">
      <c r="A238" s="137"/>
      <c r="B238" s="175" t="s">
        <v>8</v>
      </c>
      <c r="C238" s="175">
        <v>3295391001</v>
      </c>
      <c r="D238" s="175" t="s">
        <v>753</v>
      </c>
      <c r="E238" s="195" t="s">
        <v>754</v>
      </c>
      <c r="F238" s="176" t="s">
        <v>755</v>
      </c>
      <c r="G238" s="177" t="s">
        <v>67</v>
      </c>
      <c r="H238" s="172">
        <v>37</v>
      </c>
      <c r="I238" s="173">
        <f t="shared" si="4"/>
        <v>37</v>
      </c>
      <c r="J238" s="173"/>
      <c r="K238" s="173">
        <v>50</v>
      </c>
      <c r="L238" s="173">
        <v>500</v>
      </c>
      <c r="M238" s="173"/>
      <c r="N238" s="193"/>
    </row>
    <row r="239" spans="1:14" s="43" customFormat="1" ht="20.100000000000001" customHeight="1" x14ac:dyDescent="0.2">
      <c r="A239" s="137"/>
      <c r="B239" s="175" t="s">
        <v>8</v>
      </c>
      <c r="C239" s="175">
        <v>3295392008</v>
      </c>
      <c r="D239" s="175" t="s">
        <v>756</v>
      </c>
      <c r="E239" s="195" t="s">
        <v>757</v>
      </c>
      <c r="F239" s="176" t="s">
        <v>7603</v>
      </c>
      <c r="G239" s="177" t="s">
        <v>67</v>
      </c>
      <c r="H239" s="172">
        <v>37</v>
      </c>
      <c r="I239" s="173">
        <f t="shared" si="4"/>
        <v>37</v>
      </c>
      <c r="J239" s="173"/>
      <c r="K239" s="173">
        <v>50</v>
      </c>
      <c r="L239" s="173">
        <v>500</v>
      </c>
      <c r="M239" s="173"/>
      <c r="N239" s="193"/>
    </row>
    <row r="240" spans="1:14" s="43" customFormat="1" ht="20.100000000000001" customHeight="1" x14ac:dyDescent="0.2">
      <c r="A240" s="137"/>
      <c r="B240" s="175" t="s">
        <v>8</v>
      </c>
      <c r="C240" s="175">
        <v>3295393002</v>
      </c>
      <c r="D240" s="175" t="s">
        <v>758</v>
      </c>
      <c r="E240" s="195" t="s">
        <v>759</v>
      </c>
      <c r="F240" s="176" t="s">
        <v>760</v>
      </c>
      <c r="G240" s="177" t="s">
        <v>67</v>
      </c>
      <c r="H240" s="172">
        <v>43.3</v>
      </c>
      <c r="I240" s="173">
        <f t="shared" si="4"/>
        <v>43.3</v>
      </c>
      <c r="J240" s="173"/>
      <c r="K240" s="173">
        <v>20</v>
      </c>
      <c r="L240" s="173">
        <v>500</v>
      </c>
      <c r="M240" s="173"/>
      <c r="N240" s="193"/>
    </row>
    <row r="241" spans="1:14" s="43" customFormat="1" ht="20.100000000000001" customHeight="1" x14ac:dyDescent="0.2">
      <c r="A241" s="137"/>
      <c r="B241" s="175" t="s">
        <v>8</v>
      </c>
      <c r="C241" s="175">
        <v>3295393003</v>
      </c>
      <c r="D241" s="175" t="s">
        <v>761</v>
      </c>
      <c r="E241" s="195" t="s">
        <v>762</v>
      </c>
      <c r="F241" s="176" t="s">
        <v>763</v>
      </c>
      <c r="G241" s="177" t="s">
        <v>67</v>
      </c>
      <c r="H241" s="172">
        <v>43.3</v>
      </c>
      <c r="I241" s="173">
        <f t="shared" si="4"/>
        <v>43.3</v>
      </c>
      <c r="J241" s="173"/>
      <c r="K241" s="173">
        <v>50</v>
      </c>
      <c r="L241" s="173">
        <v>500</v>
      </c>
      <c r="M241" s="173"/>
      <c r="N241" s="193"/>
    </row>
    <row r="242" spans="1:14" s="43" customFormat="1" ht="20.100000000000001" customHeight="1" x14ac:dyDescent="0.2">
      <c r="A242" s="145"/>
      <c r="B242" s="175" t="s">
        <v>8</v>
      </c>
      <c r="C242" s="175">
        <v>3295392009</v>
      </c>
      <c r="D242" s="175" t="s">
        <v>764</v>
      </c>
      <c r="E242" s="195" t="s">
        <v>765</v>
      </c>
      <c r="F242" s="176" t="s">
        <v>766</v>
      </c>
      <c r="G242" s="177" t="s">
        <v>67</v>
      </c>
      <c r="H242" s="172">
        <v>43.3</v>
      </c>
      <c r="I242" s="173">
        <f t="shared" si="4"/>
        <v>43.3</v>
      </c>
      <c r="J242" s="173"/>
      <c r="K242" s="173">
        <v>50</v>
      </c>
      <c r="L242" s="173">
        <v>500</v>
      </c>
      <c r="M242" s="173"/>
      <c r="N242" s="193"/>
    </row>
    <row r="243" spans="1:14" s="43" customFormat="1" ht="20.100000000000001" customHeight="1" x14ac:dyDescent="0.2">
      <c r="A243" s="127" t="s">
        <v>767</v>
      </c>
      <c r="B243" s="175" t="s">
        <v>8</v>
      </c>
      <c r="C243" s="175">
        <v>3295311503</v>
      </c>
      <c r="D243" s="175" t="s">
        <v>768</v>
      </c>
      <c r="E243" s="195" t="s">
        <v>769</v>
      </c>
      <c r="F243" s="176" t="s">
        <v>770</v>
      </c>
      <c r="G243" s="177" t="s">
        <v>67</v>
      </c>
      <c r="H243" s="172">
        <v>37</v>
      </c>
      <c r="I243" s="173">
        <f t="shared" si="4"/>
        <v>37</v>
      </c>
      <c r="J243" s="173"/>
      <c r="K243" s="173">
        <v>60</v>
      </c>
      <c r="L243" s="173">
        <v>2880</v>
      </c>
      <c r="M243" s="173"/>
      <c r="N243" s="193"/>
    </row>
    <row r="244" spans="1:14" s="43" customFormat="1" ht="20.100000000000001" customHeight="1" x14ac:dyDescent="0.2">
      <c r="A244" s="128"/>
      <c r="B244" s="175" t="s">
        <v>8</v>
      </c>
      <c r="C244" s="175">
        <v>3295312507</v>
      </c>
      <c r="D244" s="175" t="s">
        <v>771</v>
      </c>
      <c r="E244" s="195" t="s">
        <v>772</v>
      </c>
      <c r="F244" s="176" t="s">
        <v>773</v>
      </c>
      <c r="G244" s="177" t="s">
        <v>67</v>
      </c>
      <c r="H244" s="172">
        <v>32.9</v>
      </c>
      <c r="I244" s="173">
        <f t="shared" si="4"/>
        <v>32.9</v>
      </c>
      <c r="J244" s="173"/>
      <c r="K244" s="173">
        <v>30</v>
      </c>
      <c r="L244" s="173">
        <v>1440</v>
      </c>
      <c r="M244" s="173"/>
      <c r="N244" s="193" t="s">
        <v>68</v>
      </c>
    </row>
    <row r="245" spans="1:14" s="43" customFormat="1" ht="20.100000000000001" customHeight="1" x14ac:dyDescent="0.2">
      <c r="A245" s="128"/>
      <c r="B245" s="175" t="s">
        <v>8</v>
      </c>
      <c r="C245" s="175">
        <v>3295312508</v>
      </c>
      <c r="D245" s="175" t="s">
        <v>774</v>
      </c>
      <c r="E245" s="195" t="s">
        <v>775</v>
      </c>
      <c r="F245" s="176" t="s">
        <v>776</v>
      </c>
      <c r="G245" s="177" t="s">
        <v>67</v>
      </c>
      <c r="H245" s="172">
        <v>32.9</v>
      </c>
      <c r="I245" s="173">
        <f t="shared" si="4"/>
        <v>32.9</v>
      </c>
      <c r="J245" s="173"/>
      <c r="K245" s="173">
        <v>25</v>
      </c>
      <c r="L245" s="173">
        <v>1200</v>
      </c>
      <c r="M245" s="173"/>
      <c r="N245" s="193" t="s">
        <v>68</v>
      </c>
    </row>
    <row r="246" spans="1:14" s="43" customFormat="1" ht="20.100000000000001" customHeight="1" x14ac:dyDescent="0.2">
      <c r="A246" s="128"/>
      <c r="B246" s="175" t="s">
        <v>8</v>
      </c>
      <c r="C246" s="175">
        <v>3295313504</v>
      </c>
      <c r="D246" s="175" t="s">
        <v>777</v>
      </c>
      <c r="E246" s="195" t="s">
        <v>778</v>
      </c>
      <c r="F246" s="176" t="s">
        <v>779</v>
      </c>
      <c r="G246" s="177" t="s">
        <v>67</v>
      </c>
      <c r="H246" s="172">
        <v>126.3</v>
      </c>
      <c r="I246" s="173">
        <f t="shared" si="4"/>
        <v>126.3</v>
      </c>
      <c r="J246" s="173"/>
      <c r="K246" s="173">
        <v>20</v>
      </c>
      <c r="L246" s="173">
        <v>500</v>
      </c>
      <c r="M246" s="173"/>
      <c r="N246" s="193"/>
    </row>
    <row r="247" spans="1:14" s="43" customFormat="1" ht="20.100000000000001" customHeight="1" x14ac:dyDescent="0.2">
      <c r="A247" s="128"/>
      <c r="B247" s="175" t="s">
        <v>8</v>
      </c>
      <c r="C247" s="175">
        <v>3295313505</v>
      </c>
      <c r="D247" s="175" t="s">
        <v>780</v>
      </c>
      <c r="E247" s="195" t="s">
        <v>781</v>
      </c>
      <c r="F247" s="176" t="s">
        <v>782</v>
      </c>
      <c r="G247" s="177" t="s">
        <v>67</v>
      </c>
      <c r="H247" s="172">
        <v>42.1</v>
      </c>
      <c r="I247" s="173">
        <f t="shared" si="4"/>
        <v>42.1</v>
      </c>
      <c r="J247" s="173"/>
      <c r="K247" s="173">
        <v>20</v>
      </c>
      <c r="L247" s="173">
        <v>640</v>
      </c>
      <c r="M247" s="173"/>
      <c r="N247" s="193" t="s">
        <v>68</v>
      </c>
    </row>
    <row r="248" spans="1:14" s="43" customFormat="1" ht="20.100000000000001" customHeight="1" x14ac:dyDescent="0.2">
      <c r="A248" s="128"/>
      <c r="B248" s="175" t="s">
        <v>8</v>
      </c>
      <c r="C248" s="175">
        <v>3295314510</v>
      </c>
      <c r="D248" s="175" t="s">
        <v>783</v>
      </c>
      <c r="E248" s="195" t="s">
        <v>784</v>
      </c>
      <c r="F248" s="176" t="s">
        <v>785</v>
      </c>
      <c r="G248" s="177" t="s">
        <v>67</v>
      </c>
      <c r="H248" s="172">
        <v>69.900000000000006</v>
      </c>
      <c r="I248" s="173">
        <f t="shared" si="4"/>
        <v>69.900000000000006</v>
      </c>
      <c r="J248" s="173"/>
      <c r="K248" s="173">
        <v>30</v>
      </c>
      <c r="L248" s="173">
        <v>384</v>
      </c>
      <c r="M248" s="173"/>
      <c r="N248" s="193" t="s">
        <v>68</v>
      </c>
    </row>
    <row r="249" spans="1:14" s="43" customFormat="1" ht="20.100000000000001" customHeight="1" x14ac:dyDescent="0.2">
      <c r="A249" s="128"/>
      <c r="B249" s="175" t="s">
        <v>8</v>
      </c>
      <c r="C249" s="175">
        <v>3295314511</v>
      </c>
      <c r="D249" s="175" t="s">
        <v>786</v>
      </c>
      <c r="E249" s="195" t="s">
        <v>787</v>
      </c>
      <c r="F249" s="176" t="s">
        <v>788</v>
      </c>
      <c r="G249" s="177" t="s">
        <v>67</v>
      </c>
      <c r="H249" s="172">
        <v>222.3</v>
      </c>
      <c r="I249" s="173">
        <f t="shared" si="4"/>
        <v>222.3</v>
      </c>
      <c r="J249" s="173"/>
      <c r="K249" s="173">
        <v>20</v>
      </c>
      <c r="L249" s="173">
        <v>160</v>
      </c>
      <c r="M249" s="173"/>
      <c r="N249" s="193"/>
    </row>
    <row r="250" spans="1:14" s="43" customFormat="1" ht="20.100000000000001" customHeight="1" x14ac:dyDescent="0.2">
      <c r="A250" s="128"/>
      <c r="B250" s="175" t="s">
        <v>8</v>
      </c>
      <c r="C250" s="175">
        <v>3295314512</v>
      </c>
      <c r="D250" s="175" t="s">
        <v>789</v>
      </c>
      <c r="E250" s="195" t="s">
        <v>790</v>
      </c>
      <c r="F250" s="176" t="s">
        <v>791</v>
      </c>
      <c r="G250" s="177" t="s">
        <v>67</v>
      </c>
      <c r="H250" s="172">
        <v>416.5</v>
      </c>
      <c r="I250" s="173">
        <f t="shared" si="4"/>
        <v>416.5</v>
      </c>
      <c r="J250" s="173"/>
      <c r="K250" s="173">
        <v>10</v>
      </c>
      <c r="L250" s="173">
        <v>80</v>
      </c>
      <c r="M250" s="173"/>
      <c r="N250" s="193"/>
    </row>
    <row r="251" spans="1:14" s="43" customFormat="1" ht="20.100000000000001" customHeight="1" x14ac:dyDescent="0.2">
      <c r="A251" s="130" t="s">
        <v>792</v>
      </c>
      <c r="B251" s="175" t="s">
        <v>8</v>
      </c>
      <c r="C251" s="175">
        <v>3295311502</v>
      </c>
      <c r="D251" s="175" t="s">
        <v>793</v>
      </c>
      <c r="E251" s="195" t="s">
        <v>794</v>
      </c>
      <c r="F251" s="176" t="s">
        <v>795</v>
      </c>
      <c r="G251" s="177" t="s">
        <v>67</v>
      </c>
      <c r="H251" s="172">
        <v>37</v>
      </c>
      <c r="I251" s="173">
        <f t="shared" si="4"/>
        <v>37</v>
      </c>
      <c r="J251" s="173"/>
      <c r="K251" s="173">
        <v>60</v>
      </c>
      <c r="L251" s="173">
        <v>2880</v>
      </c>
      <c r="M251" s="173"/>
      <c r="N251" s="193"/>
    </row>
    <row r="252" spans="1:14" s="43" customFormat="1" ht="20.100000000000001" customHeight="1" x14ac:dyDescent="0.2">
      <c r="A252" s="131"/>
      <c r="B252" s="175" t="s">
        <v>8</v>
      </c>
      <c r="C252" s="175">
        <v>3295312505</v>
      </c>
      <c r="D252" s="175" t="s">
        <v>796</v>
      </c>
      <c r="E252" s="195" t="s">
        <v>797</v>
      </c>
      <c r="F252" s="176" t="s">
        <v>798</v>
      </c>
      <c r="G252" s="177" t="s">
        <v>67</v>
      </c>
      <c r="H252" s="172">
        <v>32.9</v>
      </c>
      <c r="I252" s="173">
        <f t="shared" si="4"/>
        <v>32.9</v>
      </c>
      <c r="J252" s="173"/>
      <c r="K252" s="173">
        <v>30</v>
      </c>
      <c r="L252" s="173">
        <v>1440</v>
      </c>
      <c r="M252" s="173"/>
      <c r="N252" s="193" t="s">
        <v>68</v>
      </c>
    </row>
    <row r="253" spans="1:14" s="43" customFormat="1" ht="20.100000000000001" customHeight="1" x14ac:dyDescent="0.2">
      <c r="A253" s="131"/>
      <c r="B253" s="175" t="s">
        <v>8</v>
      </c>
      <c r="C253" s="175">
        <v>3295312506</v>
      </c>
      <c r="D253" s="175" t="s">
        <v>799</v>
      </c>
      <c r="E253" s="195" t="s">
        <v>800</v>
      </c>
      <c r="F253" s="176" t="s">
        <v>801</v>
      </c>
      <c r="G253" s="177" t="s">
        <v>67</v>
      </c>
      <c r="H253" s="172">
        <v>37.5</v>
      </c>
      <c r="I253" s="173">
        <f t="shared" si="4"/>
        <v>37.5</v>
      </c>
      <c r="J253" s="173"/>
      <c r="K253" s="173">
        <v>25</v>
      </c>
      <c r="L253" s="173">
        <v>1200</v>
      </c>
      <c r="M253" s="173"/>
      <c r="N253" s="193" t="s">
        <v>68</v>
      </c>
    </row>
    <row r="254" spans="1:14" s="43" customFormat="1" ht="20.100000000000001" customHeight="1" x14ac:dyDescent="0.2">
      <c r="A254" s="131"/>
      <c r="B254" s="175" t="s">
        <v>8</v>
      </c>
      <c r="C254" s="175">
        <v>3295313503</v>
      </c>
      <c r="D254" s="175" t="s">
        <v>802</v>
      </c>
      <c r="E254" s="195" t="s">
        <v>803</v>
      </c>
      <c r="F254" s="176" t="s">
        <v>804</v>
      </c>
      <c r="G254" s="177" t="s">
        <v>67</v>
      </c>
      <c r="H254" s="172">
        <v>84.3</v>
      </c>
      <c r="I254" s="173">
        <f t="shared" si="4"/>
        <v>84.3</v>
      </c>
      <c r="J254" s="173"/>
      <c r="K254" s="173">
        <v>25</v>
      </c>
      <c r="L254" s="173">
        <v>600</v>
      </c>
      <c r="M254" s="173"/>
      <c r="N254" s="193" t="s">
        <v>68</v>
      </c>
    </row>
    <row r="255" spans="1:14" s="43" customFormat="1" ht="20.100000000000001" customHeight="1" x14ac:dyDescent="0.2">
      <c r="A255" s="131"/>
      <c r="B255" s="175" t="s">
        <v>8</v>
      </c>
      <c r="C255" s="175">
        <v>3295314506</v>
      </c>
      <c r="D255" s="175" t="s">
        <v>805</v>
      </c>
      <c r="E255" s="195" t="s">
        <v>806</v>
      </c>
      <c r="F255" s="176" t="s">
        <v>807</v>
      </c>
      <c r="G255" s="177" t="s">
        <v>67</v>
      </c>
      <c r="H255" s="172">
        <v>73.599999999999994</v>
      </c>
      <c r="I255" s="173">
        <f t="shared" si="4"/>
        <v>73.599999999999994</v>
      </c>
      <c r="J255" s="173"/>
      <c r="K255" s="173">
        <v>25</v>
      </c>
      <c r="L255" s="173">
        <v>600</v>
      </c>
      <c r="M255" s="173"/>
      <c r="N255" s="193" t="s">
        <v>68</v>
      </c>
    </row>
    <row r="256" spans="1:14" s="43" customFormat="1" ht="20.100000000000001" customHeight="1" x14ac:dyDescent="0.2">
      <c r="A256" s="131"/>
      <c r="B256" s="175" t="s">
        <v>8</v>
      </c>
      <c r="C256" s="175">
        <v>3295314507</v>
      </c>
      <c r="D256" s="175" t="s">
        <v>808</v>
      </c>
      <c r="E256" s="195" t="s">
        <v>809</v>
      </c>
      <c r="F256" s="176" t="s">
        <v>810</v>
      </c>
      <c r="G256" s="177" t="s">
        <v>67</v>
      </c>
      <c r="H256" s="172">
        <v>315.3</v>
      </c>
      <c r="I256" s="173">
        <f t="shared" si="4"/>
        <v>315.3</v>
      </c>
      <c r="J256" s="173"/>
      <c r="K256" s="173">
        <v>8</v>
      </c>
      <c r="L256" s="173">
        <v>160</v>
      </c>
      <c r="M256" s="173"/>
      <c r="N256" s="193"/>
    </row>
    <row r="257" spans="1:14" s="43" customFormat="1" ht="20.100000000000001" customHeight="1" x14ac:dyDescent="0.2">
      <c r="A257" s="141"/>
      <c r="B257" s="175" t="s">
        <v>8</v>
      </c>
      <c r="C257" s="175">
        <v>3295314508</v>
      </c>
      <c r="D257" s="175" t="s">
        <v>811</v>
      </c>
      <c r="E257" s="195" t="s">
        <v>812</v>
      </c>
      <c r="F257" s="176" t="s">
        <v>813</v>
      </c>
      <c r="G257" s="177" t="s">
        <v>67</v>
      </c>
      <c r="H257" s="172">
        <v>484.7</v>
      </c>
      <c r="I257" s="173">
        <f t="shared" si="4"/>
        <v>484.7</v>
      </c>
      <c r="J257" s="173"/>
      <c r="K257" s="173">
        <v>5</v>
      </c>
      <c r="L257" s="173">
        <v>80</v>
      </c>
      <c r="M257" s="173"/>
      <c r="N257" s="193"/>
    </row>
    <row r="258" spans="1:14" s="43" customFormat="1" ht="20.100000000000001" customHeight="1" x14ac:dyDescent="0.2">
      <c r="A258" s="130" t="s">
        <v>814</v>
      </c>
      <c r="B258" s="175" t="s">
        <v>8</v>
      </c>
      <c r="C258" s="175">
        <v>3295311501</v>
      </c>
      <c r="D258" s="175" t="s">
        <v>815</v>
      </c>
      <c r="E258" s="195" t="s">
        <v>816</v>
      </c>
      <c r="F258" s="176" t="s">
        <v>817</v>
      </c>
      <c r="G258" s="177" t="s">
        <v>67</v>
      </c>
      <c r="H258" s="172">
        <v>13.2</v>
      </c>
      <c r="I258" s="173">
        <f t="shared" si="4"/>
        <v>13.2</v>
      </c>
      <c r="J258" s="173"/>
      <c r="K258" s="173">
        <v>280</v>
      </c>
      <c r="L258" s="173">
        <v>20160</v>
      </c>
      <c r="M258" s="173"/>
      <c r="N258" s="193"/>
    </row>
    <row r="259" spans="1:14" s="43" customFormat="1" ht="20.100000000000001" customHeight="1" x14ac:dyDescent="0.2">
      <c r="A259" s="131"/>
      <c r="B259" s="175" t="s">
        <v>8</v>
      </c>
      <c r="C259" s="175">
        <v>3295312503</v>
      </c>
      <c r="D259" s="175" t="s">
        <v>818</v>
      </c>
      <c r="E259" s="195" t="s">
        <v>819</v>
      </c>
      <c r="F259" s="176" t="s">
        <v>820</v>
      </c>
      <c r="G259" s="177" t="s">
        <v>67</v>
      </c>
      <c r="H259" s="172">
        <v>14.5</v>
      </c>
      <c r="I259" s="173">
        <f t="shared" si="4"/>
        <v>14.5</v>
      </c>
      <c r="J259" s="173"/>
      <c r="K259" s="173">
        <v>170</v>
      </c>
      <c r="L259" s="173">
        <v>8160</v>
      </c>
      <c r="M259" s="173"/>
      <c r="N259" s="193"/>
    </row>
    <row r="260" spans="1:14" s="43" customFormat="1" ht="20.100000000000001" customHeight="1" x14ac:dyDescent="0.2">
      <c r="A260" s="131"/>
      <c r="B260" s="175" t="s">
        <v>8</v>
      </c>
      <c r="C260" s="175">
        <v>3295312504</v>
      </c>
      <c r="D260" s="175" t="s">
        <v>821</v>
      </c>
      <c r="E260" s="195" t="s">
        <v>822</v>
      </c>
      <c r="F260" s="176" t="s">
        <v>823</v>
      </c>
      <c r="G260" s="177" t="s">
        <v>67</v>
      </c>
      <c r="H260" s="172">
        <v>17.2</v>
      </c>
      <c r="I260" s="173">
        <f t="shared" si="4"/>
        <v>17.2</v>
      </c>
      <c r="J260" s="173"/>
      <c r="K260" s="173">
        <v>90</v>
      </c>
      <c r="L260" s="173">
        <v>4320</v>
      </c>
      <c r="M260" s="173"/>
      <c r="N260" s="193" t="s">
        <v>68</v>
      </c>
    </row>
    <row r="261" spans="1:14" s="43" customFormat="1" ht="20.100000000000001" customHeight="1" x14ac:dyDescent="0.2">
      <c r="A261" s="131"/>
      <c r="B261" s="175" t="s">
        <v>8</v>
      </c>
      <c r="C261" s="175">
        <v>3295313502</v>
      </c>
      <c r="D261" s="175" t="s">
        <v>824</v>
      </c>
      <c r="E261" s="195" t="s">
        <v>825</v>
      </c>
      <c r="F261" s="176" t="s">
        <v>826</v>
      </c>
      <c r="G261" s="177" t="s">
        <v>67</v>
      </c>
      <c r="H261" s="172">
        <v>28.5</v>
      </c>
      <c r="I261" s="173">
        <f t="shared" si="4"/>
        <v>28.5</v>
      </c>
      <c r="J261" s="173"/>
      <c r="K261" s="173">
        <v>50</v>
      </c>
      <c r="L261" s="173">
        <v>2400</v>
      </c>
      <c r="M261" s="173"/>
      <c r="N261" s="193" t="s">
        <v>68</v>
      </c>
    </row>
    <row r="262" spans="1:14" s="43" customFormat="1" ht="20.100000000000001" customHeight="1" x14ac:dyDescent="0.2">
      <c r="A262" s="131"/>
      <c r="B262" s="175" t="s">
        <v>8</v>
      </c>
      <c r="C262" s="175">
        <v>3295314503</v>
      </c>
      <c r="D262" s="175" t="s">
        <v>827</v>
      </c>
      <c r="E262" s="195" t="s">
        <v>828</v>
      </c>
      <c r="F262" s="176" t="s">
        <v>829</v>
      </c>
      <c r="G262" s="177" t="s">
        <v>67</v>
      </c>
      <c r="H262" s="172">
        <v>32.9</v>
      </c>
      <c r="I262" s="173">
        <f t="shared" si="4"/>
        <v>32.9</v>
      </c>
      <c r="J262" s="173"/>
      <c r="K262" s="173">
        <v>50</v>
      </c>
      <c r="L262" s="173">
        <v>1200</v>
      </c>
      <c r="M262" s="173"/>
      <c r="N262" s="193" t="s">
        <v>68</v>
      </c>
    </row>
    <row r="263" spans="1:14" s="43" customFormat="1" ht="20.100000000000001" customHeight="1" x14ac:dyDescent="0.2">
      <c r="A263" s="131"/>
      <c r="B263" s="175" t="s">
        <v>8</v>
      </c>
      <c r="C263" s="175">
        <v>3295314504</v>
      </c>
      <c r="D263" s="175" t="s">
        <v>830</v>
      </c>
      <c r="E263" s="195" t="s">
        <v>831</v>
      </c>
      <c r="F263" s="176" t="s">
        <v>832</v>
      </c>
      <c r="G263" s="177" t="s">
        <v>67</v>
      </c>
      <c r="H263" s="172">
        <v>89.2</v>
      </c>
      <c r="I263" s="173">
        <f t="shared" si="4"/>
        <v>89.2</v>
      </c>
      <c r="J263" s="173"/>
      <c r="K263" s="173">
        <v>100</v>
      </c>
      <c r="L263" s="173">
        <v>800</v>
      </c>
      <c r="M263" s="173"/>
      <c r="N263" s="193"/>
    </row>
    <row r="264" spans="1:14" s="43" customFormat="1" ht="20.100000000000001" customHeight="1" x14ac:dyDescent="0.2">
      <c r="A264" s="141"/>
      <c r="B264" s="175" t="s">
        <v>8</v>
      </c>
      <c r="C264" s="175">
        <v>3295314505</v>
      </c>
      <c r="D264" s="175" t="s">
        <v>833</v>
      </c>
      <c r="E264" s="195" t="s">
        <v>834</v>
      </c>
      <c r="F264" s="176" t="s">
        <v>835</v>
      </c>
      <c r="G264" s="177" t="s">
        <v>67</v>
      </c>
      <c r="H264" s="172">
        <v>161.69999999999999</v>
      </c>
      <c r="I264" s="173">
        <f t="shared" si="4"/>
        <v>161.69999999999999</v>
      </c>
      <c r="J264" s="173"/>
      <c r="K264" s="173">
        <v>50</v>
      </c>
      <c r="L264" s="173">
        <v>400</v>
      </c>
      <c r="M264" s="173"/>
      <c r="N264" s="193"/>
    </row>
    <row r="265" spans="1:14" s="43" customFormat="1" ht="20.100000000000001" customHeight="1" x14ac:dyDescent="0.2">
      <c r="A265" s="127" t="s">
        <v>836</v>
      </c>
      <c r="B265" s="175" t="s">
        <v>8</v>
      </c>
      <c r="C265" s="175">
        <v>3295312601</v>
      </c>
      <c r="D265" s="175" t="s">
        <v>837</v>
      </c>
      <c r="E265" s="195" t="s">
        <v>838</v>
      </c>
      <c r="F265" s="176" t="s">
        <v>839</v>
      </c>
      <c r="G265" s="177" t="s">
        <v>67</v>
      </c>
      <c r="H265" s="172">
        <v>118.4</v>
      </c>
      <c r="I265" s="173">
        <f t="shared" si="4"/>
        <v>118.4</v>
      </c>
      <c r="J265" s="173"/>
      <c r="K265" s="173">
        <v>20</v>
      </c>
      <c r="L265" s="173">
        <v>640</v>
      </c>
      <c r="M265" s="173"/>
      <c r="N265" s="193" t="s">
        <v>68</v>
      </c>
    </row>
    <row r="266" spans="1:14" s="43" customFormat="1" ht="20.100000000000001" customHeight="1" x14ac:dyDescent="0.2">
      <c r="A266" s="128"/>
      <c r="B266" s="175" t="s">
        <v>8</v>
      </c>
      <c r="C266" s="175">
        <v>3295313601</v>
      </c>
      <c r="D266" s="175" t="s">
        <v>840</v>
      </c>
      <c r="E266" s="195" t="s">
        <v>841</v>
      </c>
      <c r="F266" s="176" t="s">
        <v>842</v>
      </c>
      <c r="G266" s="177" t="s">
        <v>67</v>
      </c>
      <c r="H266" s="172">
        <v>161.69999999999999</v>
      </c>
      <c r="I266" s="173">
        <f t="shared" si="4"/>
        <v>161.69999999999999</v>
      </c>
      <c r="J266" s="173"/>
      <c r="K266" s="173">
        <v>25</v>
      </c>
      <c r="L266" s="173">
        <v>450</v>
      </c>
      <c r="M266" s="173"/>
      <c r="N266" s="193" t="s">
        <v>68</v>
      </c>
    </row>
    <row r="267" spans="1:14" s="43" customFormat="1" ht="20.100000000000001" customHeight="1" x14ac:dyDescent="0.2">
      <c r="A267" s="128"/>
      <c r="B267" s="175" t="s">
        <v>8</v>
      </c>
      <c r="C267" s="175">
        <v>3295314601</v>
      </c>
      <c r="D267" s="175" t="s">
        <v>843</v>
      </c>
      <c r="E267" s="195" t="s">
        <v>844</v>
      </c>
      <c r="F267" s="176" t="s">
        <v>845</v>
      </c>
      <c r="G267" s="177" t="s">
        <v>67</v>
      </c>
      <c r="H267" s="172">
        <v>173.5</v>
      </c>
      <c r="I267" s="173">
        <f t="shared" si="4"/>
        <v>173.5</v>
      </c>
      <c r="J267" s="173"/>
      <c r="K267" s="173">
        <v>8</v>
      </c>
      <c r="L267" s="173">
        <v>192</v>
      </c>
      <c r="M267" s="173"/>
      <c r="N267" s="193" t="s">
        <v>68</v>
      </c>
    </row>
    <row r="268" spans="1:14" s="43" customFormat="1" ht="20.100000000000001" customHeight="1" x14ac:dyDescent="0.2">
      <c r="A268" s="128"/>
      <c r="B268" s="175" t="s">
        <v>8</v>
      </c>
      <c r="C268" s="175">
        <v>3295314602</v>
      </c>
      <c r="D268" s="175" t="s">
        <v>846</v>
      </c>
      <c r="E268" s="195" t="s">
        <v>847</v>
      </c>
      <c r="F268" s="176" t="s">
        <v>848</v>
      </c>
      <c r="G268" s="177" t="s">
        <v>67</v>
      </c>
      <c r="H268" s="172">
        <v>468.9</v>
      </c>
      <c r="I268" s="173">
        <f t="shared" si="4"/>
        <v>468.9</v>
      </c>
      <c r="J268" s="173"/>
      <c r="K268" s="173">
        <v>20</v>
      </c>
      <c r="L268" s="173">
        <v>240</v>
      </c>
      <c r="M268" s="173"/>
      <c r="N268" s="193"/>
    </row>
    <row r="269" spans="1:14" s="43" customFormat="1" ht="20.100000000000001" customHeight="1" x14ac:dyDescent="0.2">
      <c r="A269" s="141"/>
      <c r="B269" s="175" t="s">
        <v>8</v>
      </c>
      <c r="C269" s="175">
        <v>3295314603</v>
      </c>
      <c r="D269" s="175" t="s">
        <v>849</v>
      </c>
      <c r="E269" s="195" t="s">
        <v>850</v>
      </c>
      <c r="F269" s="176" t="s">
        <v>851</v>
      </c>
      <c r="G269" s="177" t="s">
        <v>67</v>
      </c>
      <c r="H269" s="172">
        <v>735.8</v>
      </c>
      <c r="I269" s="173">
        <f t="shared" si="4"/>
        <v>735.8</v>
      </c>
      <c r="J269" s="173"/>
      <c r="K269" s="173">
        <v>10</v>
      </c>
      <c r="L269" s="173">
        <v>80</v>
      </c>
      <c r="M269" s="173"/>
      <c r="N269" s="193"/>
    </row>
    <row r="270" spans="1:14" s="43" customFormat="1" ht="20.100000000000001" customHeight="1" x14ac:dyDescent="0.2">
      <c r="A270" s="127" t="s">
        <v>852</v>
      </c>
      <c r="B270" s="197" t="s">
        <v>8</v>
      </c>
      <c r="C270" s="197">
        <v>3295314604</v>
      </c>
      <c r="D270" s="197" t="s">
        <v>853</v>
      </c>
      <c r="E270" s="198" t="s">
        <v>854</v>
      </c>
      <c r="F270" s="176" t="s">
        <v>855</v>
      </c>
      <c r="G270" s="191" t="s">
        <v>67</v>
      </c>
      <c r="H270" s="172">
        <v>222.3</v>
      </c>
      <c r="I270" s="173">
        <f t="shared" si="4"/>
        <v>222.3</v>
      </c>
      <c r="J270" s="181"/>
      <c r="K270" s="181">
        <v>12</v>
      </c>
      <c r="L270" s="181">
        <v>96</v>
      </c>
      <c r="M270" s="181"/>
      <c r="N270" s="213"/>
    </row>
    <row r="271" spans="1:14" s="43" customFormat="1" ht="20.100000000000001" customHeight="1" x14ac:dyDescent="0.2">
      <c r="A271" s="144"/>
      <c r="B271" s="205"/>
      <c r="C271" s="205"/>
      <c r="D271" s="206"/>
      <c r="E271" s="207"/>
      <c r="F271" s="208"/>
      <c r="G271" s="206"/>
      <c r="H271" s="209"/>
      <c r="I271" s="209"/>
      <c r="J271" s="209"/>
      <c r="K271" s="209"/>
      <c r="L271" s="209"/>
      <c r="M271" s="209"/>
      <c r="N271" s="210"/>
    </row>
    <row r="272" spans="1:14" s="43" customFormat="1" ht="20.100000000000001" customHeight="1" x14ac:dyDescent="0.2">
      <c r="A272" s="144"/>
      <c r="B272" s="205"/>
      <c r="C272" s="205"/>
      <c r="D272" s="206"/>
      <c r="E272" s="207"/>
      <c r="F272" s="208"/>
      <c r="G272" s="206"/>
      <c r="H272" s="209"/>
      <c r="I272" s="209"/>
      <c r="J272" s="209"/>
      <c r="K272" s="209"/>
      <c r="L272" s="209"/>
      <c r="M272" s="209"/>
      <c r="N272" s="210"/>
    </row>
    <row r="273" spans="1:15" s="43" customFormat="1" ht="20.100000000000001" customHeight="1" x14ac:dyDescent="0.2">
      <c r="A273" s="135" t="s">
        <v>856</v>
      </c>
      <c r="B273" s="169" t="s">
        <v>8</v>
      </c>
      <c r="C273" s="169">
        <v>3295312501</v>
      </c>
      <c r="D273" s="169" t="s">
        <v>857</v>
      </c>
      <c r="E273" s="192" t="s">
        <v>858</v>
      </c>
      <c r="F273" s="176" t="s">
        <v>859</v>
      </c>
      <c r="G273" s="171" t="s">
        <v>67</v>
      </c>
      <c r="H273" s="172">
        <v>76.099999999999994</v>
      </c>
      <c r="I273" s="173">
        <f t="shared" ref="I273:I281" si="5">H273*(1-$I$53)</f>
        <v>76.099999999999994</v>
      </c>
      <c r="J273" s="173"/>
      <c r="K273" s="173">
        <v>20</v>
      </c>
      <c r="L273" s="173">
        <v>1280</v>
      </c>
      <c r="M273" s="173"/>
      <c r="N273" s="193" t="s">
        <v>68</v>
      </c>
    </row>
    <row r="274" spans="1:15" s="43" customFormat="1" ht="20.100000000000001" customHeight="1" x14ac:dyDescent="0.2">
      <c r="A274" s="128"/>
      <c r="B274" s="175" t="s">
        <v>8</v>
      </c>
      <c r="C274" s="175">
        <v>3295312502</v>
      </c>
      <c r="D274" s="175" t="s">
        <v>860</v>
      </c>
      <c r="E274" s="195" t="s">
        <v>861</v>
      </c>
      <c r="F274" s="176" t="s">
        <v>862</v>
      </c>
      <c r="G274" s="177" t="s">
        <v>67</v>
      </c>
      <c r="H274" s="172">
        <v>86.9</v>
      </c>
      <c r="I274" s="173">
        <f t="shared" si="5"/>
        <v>86.9</v>
      </c>
      <c r="J274" s="173"/>
      <c r="K274" s="173">
        <v>40</v>
      </c>
      <c r="L274" s="173">
        <v>640</v>
      </c>
      <c r="M274" s="173"/>
      <c r="N274" s="193" t="s">
        <v>68</v>
      </c>
    </row>
    <row r="275" spans="1:15" s="43" customFormat="1" ht="20.100000000000001" customHeight="1" x14ac:dyDescent="0.2">
      <c r="A275" s="128"/>
      <c r="B275" s="175" t="s">
        <v>8</v>
      </c>
      <c r="C275" s="175">
        <v>3295313501</v>
      </c>
      <c r="D275" s="175" t="s">
        <v>863</v>
      </c>
      <c r="E275" s="195" t="s">
        <v>864</v>
      </c>
      <c r="F275" s="176" t="s">
        <v>865</v>
      </c>
      <c r="G275" s="177" t="s">
        <v>67</v>
      </c>
      <c r="H275" s="172">
        <v>122.3</v>
      </c>
      <c r="I275" s="173">
        <f t="shared" si="5"/>
        <v>122.3</v>
      </c>
      <c r="J275" s="173"/>
      <c r="K275" s="173">
        <v>20</v>
      </c>
      <c r="L275" s="173">
        <v>320</v>
      </c>
      <c r="M275" s="173"/>
      <c r="N275" s="193" t="s">
        <v>68</v>
      </c>
    </row>
    <row r="276" spans="1:15" s="43" customFormat="1" ht="20.100000000000001" customHeight="1" x14ac:dyDescent="0.2">
      <c r="A276" s="128"/>
      <c r="B276" s="175" t="s">
        <v>8</v>
      </c>
      <c r="C276" s="175">
        <v>3295314501</v>
      </c>
      <c r="D276" s="175" t="s">
        <v>866</v>
      </c>
      <c r="E276" s="195" t="s">
        <v>867</v>
      </c>
      <c r="F276" s="176" t="s">
        <v>868</v>
      </c>
      <c r="G276" s="177" t="s">
        <v>67</v>
      </c>
      <c r="H276" s="172">
        <v>149.80000000000001</v>
      </c>
      <c r="I276" s="173">
        <f t="shared" si="5"/>
        <v>149.80000000000001</v>
      </c>
      <c r="J276" s="173"/>
      <c r="K276" s="173">
        <v>20</v>
      </c>
      <c r="L276" s="173">
        <v>240</v>
      </c>
      <c r="M276" s="173"/>
      <c r="N276" s="193" t="s">
        <v>68</v>
      </c>
    </row>
    <row r="277" spans="1:15" s="43" customFormat="1" ht="20.100000000000001" customHeight="1" x14ac:dyDescent="0.2">
      <c r="A277" s="128"/>
      <c r="B277" s="175" t="s">
        <v>8</v>
      </c>
      <c r="C277" s="175">
        <v>3295314502</v>
      </c>
      <c r="D277" s="175" t="s">
        <v>869</v>
      </c>
      <c r="E277" s="195" t="s">
        <v>870</v>
      </c>
      <c r="F277" s="176" t="s">
        <v>871</v>
      </c>
      <c r="G277" s="177" t="s">
        <v>67</v>
      </c>
      <c r="H277" s="172">
        <v>1082.7</v>
      </c>
      <c r="I277" s="173">
        <f t="shared" si="5"/>
        <v>1082.7</v>
      </c>
      <c r="J277" s="173"/>
      <c r="K277" s="173">
        <v>20</v>
      </c>
      <c r="L277" s="173">
        <v>160</v>
      </c>
      <c r="M277" s="173"/>
      <c r="N277" s="193"/>
    </row>
    <row r="278" spans="1:15" s="43" customFormat="1" ht="20.100000000000001" customHeight="1" x14ac:dyDescent="0.2">
      <c r="A278" s="130" t="s">
        <v>872</v>
      </c>
      <c r="B278" s="175" t="s">
        <v>8</v>
      </c>
      <c r="C278" s="175">
        <v>3295314331</v>
      </c>
      <c r="D278" s="175" t="s">
        <v>873</v>
      </c>
      <c r="E278" s="195" t="s">
        <v>874</v>
      </c>
      <c r="F278" s="176" t="s">
        <v>875</v>
      </c>
      <c r="G278" s="177" t="s">
        <v>67</v>
      </c>
      <c r="H278" s="172">
        <v>1153.5999999999999</v>
      </c>
      <c r="I278" s="173">
        <f t="shared" si="5"/>
        <v>1153.5999999999999</v>
      </c>
      <c r="J278" s="173"/>
      <c r="K278" s="173">
        <v>18</v>
      </c>
      <c r="L278" s="173">
        <v>180</v>
      </c>
      <c r="M278" s="173"/>
      <c r="N278" s="193"/>
    </row>
    <row r="279" spans="1:15" s="43" customFormat="1" ht="20.100000000000001" customHeight="1" x14ac:dyDescent="0.2">
      <c r="A279" s="131"/>
      <c r="B279" s="175" t="s">
        <v>8</v>
      </c>
      <c r="C279" s="175">
        <v>3295314332</v>
      </c>
      <c r="D279" s="175" t="s">
        <v>876</v>
      </c>
      <c r="E279" s="195" t="s">
        <v>877</v>
      </c>
      <c r="F279" s="176" t="s">
        <v>878</v>
      </c>
      <c r="G279" s="177" t="s">
        <v>67</v>
      </c>
      <c r="H279" s="172">
        <v>1153.5999999999999</v>
      </c>
      <c r="I279" s="173">
        <f t="shared" si="5"/>
        <v>1153.5999999999999</v>
      </c>
      <c r="J279" s="173"/>
      <c r="K279" s="173">
        <v>18</v>
      </c>
      <c r="L279" s="173">
        <v>180</v>
      </c>
      <c r="M279" s="173"/>
      <c r="N279" s="193"/>
    </row>
    <row r="280" spans="1:15" s="43" customFormat="1" ht="20.100000000000001" customHeight="1" x14ac:dyDescent="0.2">
      <c r="A280" s="131"/>
      <c r="B280" s="175" t="s">
        <v>8</v>
      </c>
      <c r="C280" s="175">
        <v>3295314333</v>
      </c>
      <c r="D280" s="175" t="s">
        <v>879</v>
      </c>
      <c r="E280" s="195" t="s">
        <v>880</v>
      </c>
      <c r="F280" s="176" t="s">
        <v>881</v>
      </c>
      <c r="G280" s="177" t="s">
        <v>67</v>
      </c>
      <c r="H280" s="172">
        <v>1153.5999999999999</v>
      </c>
      <c r="I280" s="173">
        <f t="shared" si="5"/>
        <v>1153.5999999999999</v>
      </c>
      <c r="J280" s="173"/>
      <c r="K280" s="173">
        <v>18</v>
      </c>
      <c r="L280" s="173">
        <v>180</v>
      </c>
      <c r="M280" s="173"/>
      <c r="N280" s="193"/>
    </row>
    <row r="281" spans="1:15" s="43" customFormat="1" ht="20.100000000000001" customHeight="1" x14ac:dyDescent="0.2">
      <c r="A281" s="139"/>
      <c r="B281" s="178" t="s">
        <v>8</v>
      </c>
      <c r="C281" s="178">
        <v>3295314334</v>
      </c>
      <c r="D281" s="178" t="s">
        <v>882</v>
      </c>
      <c r="E281" s="195" t="s">
        <v>883</v>
      </c>
      <c r="F281" s="179" t="s">
        <v>884</v>
      </c>
      <c r="G281" s="180" t="s">
        <v>67</v>
      </c>
      <c r="H281" s="172">
        <v>1153.5999999999999</v>
      </c>
      <c r="I281" s="173">
        <f t="shared" si="5"/>
        <v>1153.5999999999999</v>
      </c>
      <c r="J281" s="181"/>
      <c r="K281" s="181">
        <v>18</v>
      </c>
      <c r="L281" s="181">
        <v>180</v>
      </c>
      <c r="M281" s="181"/>
      <c r="N281" s="213"/>
    </row>
    <row r="282" spans="1:15" s="70" customFormat="1" ht="30" customHeight="1" x14ac:dyDescent="0.2">
      <c r="A282" s="341" t="s">
        <v>885</v>
      </c>
      <c r="B282" s="342"/>
      <c r="C282" s="342"/>
      <c r="D282" s="342"/>
      <c r="E282" s="342"/>
      <c r="F282" s="342"/>
      <c r="G282" s="342"/>
      <c r="H282" s="342"/>
      <c r="I282" s="342"/>
      <c r="J282" s="342"/>
      <c r="K282" s="342"/>
      <c r="L282" s="342"/>
      <c r="M282" s="342"/>
      <c r="N282" s="343"/>
      <c r="O282" s="43"/>
    </row>
    <row r="283" spans="1:15" s="41" customFormat="1" ht="30" customHeight="1" x14ac:dyDescent="0.2">
      <c r="A283" s="338" t="s">
        <v>886</v>
      </c>
      <c r="B283" s="339"/>
      <c r="C283" s="339"/>
      <c r="D283" s="339"/>
      <c r="E283" s="339"/>
      <c r="F283" s="339"/>
      <c r="G283" s="340"/>
      <c r="H283" s="267" t="s">
        <v>48</v>
      </c>
      <c r="I283" s="268">
        <f>'Rabatové skupiny TZB systémů'!C12</f>
        <v>0</v>
      </c>
      <c r="J283" s="269" t="s">
        <v>49</v>
      </c>
      <c r="K283" s="269"/>
      <c r="L283" s="270"/>
      <c r="M283" s="270"/>
      <c r="N283" s="271" t="s">
        <v>10</v>
      </c>
      <c r="O283" s="43"/>
    </row>
    <row r="284" spans="1:15" s="42" customFormat="1" ht="61.5" customHeight="1" x14ac:dyDescent="0.2">
      <c r="A284" s="272" t="s">
        <v>50</v>
      </c>
      <c r="B284" s="272" t="s">
        <v>7509</v>
      </c>
      <c r="C284" s="272" t="s">
        <v>51</v>
      </c>
      <c r="D284" s="272" t="s">
        <v>52</v>
      </c>
      <c r="E284" s="273" t="s">
        <v>53</v>
      </c>
      <c r="F284" s="272" t="s">
        <v>54</v>
      </c>
      <c r="G284" s="272" t="s">
        <v>55</v>
      </c>
      <c r="H284" s="274" t="s">
        <v>887</v>
      </c>
      <c r="I284" s="274" t="s">
        <v>57</v>
      </c>
      <c r="J284" s="275" t="s">
        <v>58</v>
      </c>
      <c r="K284" s="275" t="s">
        <v>888</v>
      </c>
      <c r="L284" s="276" t="s">
        <v>60</v>
      </c>
      <c r="M284" s="275" t="s">
        <v>61</v>
      </c>
      <c r="N284" s="275" t="s">
        <v>62</v>
      </c>
      <c r="O284" s="43"/>
    </row>
    <row r="285" spans="1:15" s="43" customFormat="1" ht="20.100000000000001" customHeight="1" x14ac:dyDescent="0.2">
      <c r="A285" s="131" t="s">
        <v>63</v>
      </c>
      <c r="B285" s="169" t="s">
        <v>10</v>
      </c>
      <c r="C285" s="169">
        <v>3296341007</v>
      </c>
      <c r="D285" s="169" t="s">
        <v>889</v>
      </c>
      <c r="E285" s="192" t="s">
        <v>890</v>
      </c>
      <c r="F285" s="170" t="s">
        <v>891</v>
      </c>
      <c r="G285" s="171" t="s">
        <v>67</v>
      </c>
      <c r="H285" s="173">
        <v>68.400000000000006</v>
      </c>
      <c r="I285" s="173">
        <f>H285*(1-$I$283)</f>
        <v>68.400000000000006</v>
      </c>
      <c r="J285" s="173"/>
      <c r="K285" s="173">
        <v>30</v>
      </c>
      <c r="L285" s="173">
        <v>1800</v>
      </c>
      <c r="M285" s="173"/>
      <c r="N285" s="193"/>
    </row>
    <row r="286" spans="1:15" s="43" customFormat="1" ht="20.100000000000001" customHeight="1" x14ac:dyDescent="0.2">
      <c r="A286" s="131"/>
      <c r="B286" s="175" t="s">
        <v>10</v>
      </c>
      <c r="C286" s="175">
        <v>3296341008</v>
      </c>
      <c r="D286" s="175" t="s">
        <v>892</v>
      </c>
      <c r="E286" s="192" t="s">
        <v>893</v>
      </c>
      <c r="F286" s="176" t="s">
        <v>894</v>
      </c>
      <c r="G286" s="177" t="s">
        <v>67</v>
      </c>
      <c r="H286" s="172">
        <v>79</v>
      </c>
      <c r="I286" s="173">
        <f t="shared" ref="I286:I337" si="6">H286*(1-$I$283)</f>
        <v>79</v>
      </c>
      <c r="J286" s="173"/>
      <c r="K286" s="173">
        <v>30</v>
      </c>
      <c r="L286" s="173">
        <v>1200</v>
      </c>
      <c r="M286" s="173"/>
      <c r="N286" s="193"/>
    </row>
    <row r="287" spans="1:15" s="43" customFormat="1" ht="20.100000000000001" customHeight="1" x14ac:dyDescent="0.2">
      <c r="A287" s="131"/>
      <c r="B287" s="175" t="s">
        <v>10</v>
      </c>
      <c r="C287" s="175">
        <v>3296341009</v>
      </c>
      <c r="D287" s="175" t="s">
        <v>895</v>
      </c>
      <c r="E287" s="192" t="s">
        <v>896</v>
      </c>
      <c r="F287" s="176" t="s">
        <v>897</v>
      </c>
      <c r="G287" s="177" t="s">
        <v>67</v>
      </c>
      <c r="H287" s="172">
        <v>136.80000000000001</v>
      </c>
      <c r="I287" s="173">
        <f t="shared" si="6"/>
        <v>136.80000000000001</v>
      </c>
      <c r="J287" s="173"/>
      <c r="K287" s="173">
        <v>30</v>
      </c>
      <c r="L287" s="173">
        <v>720</v>
      </c>
      <c r="M287" s="173"/>
      <c r="N287" s="193"/>
    </row>
    <row r="288" spans="1:15" s="43" customFormat="1" ht="20.100000000000001" customHeight="1" x14ac:dyDescent="0.2">
      <c r="A288" s="131"/>
      <c r="B288" s="175" t="s">
        <v>10</v>
      </c>
      <c r="C288" s="175">
        <v>3296341010</v>
      </c>
      <c r="D288" s="175" t="s">
        <v>898</v>
      </c>
      <c r="E288" s="192" t="s">
        <v>899</v>
      </c>
      <c r="F288" s="176" t="s">
        <v>900</v>
      </c>
      <c r="G288" s="177" t="s">
        <v>67</v>
      </c>
      <c r="H288" s="172">
        <v>232.1</v>
      </c>
      <c r="I288" s="173">
        <f t="shared" si="6"/>
        <v>232.1</v>
      </c>
      <c r="J288" s="173"/>
      <c r="K288" s="173">
        <v>20</v>
      </c>
      <c r="L288" s="173">
        <v>500</v>
      </c>
      <c r="M288" s="173"/>
      <c r="N288" s="193"/>
    </row>
    <row r="289" spans="1:14" s="43" customFormat="1" ht="20.100000000000001" customHeight="1" x14ac:dyDescent="0.2">
      <c r="A289" s="131"/>
      <c r="B289" s="175" t="s">
        <v>10</v>
      </c>
      <c r="C289" s="175">
        <v>3296341011</v>
      </c>
      <c r="D289" s="175" t="s">
        <v>901</v>
      </c>
      <c r="E289" s="192" t="s">
        <v>902</v>
      </c>
      <c r="F289" s="176" t="s">
        <v>903</v>
      </c>
      <c r="G289" s="177" t="s">
        <v>67</v>
      </c>
      <c r="H289" s="172">
        <v>346.3</v>
      </c>
      <c r="I289" s="173">
        <f t="shared" si="6"/>
        <v>346.3</v>
      </c>
      <c r="J289" s="173"/>
      <c r="K289" s="173">
        <v>20</v>
      </c>
      <c r="L289" s="173">
        <v>500</v>
      </c>
      <c r="M289" s="173"/>
      <c r="N289" s="193"/>
    </row>
    <row r="290" spans="1:14" s="43" customFormat="1" ht="20.100000000000001" customHeight="1" x14ac:dyDescent="0.2">
      <c r="A290" s="131"/>
      <c r="B290" s="175" t="s">
        <v>10</v>
      </c>
      <c r="C290" s="175">
        <v>3296341012</v>
      </c>
      <c r="D290" s="175" t="s">
        <v>904</v>
      </c>
      <c r="E290" s="192" t="s">
        <v>905</v>
      </c>
      <c r="F290" s="176" t="s">
        <v>906</v>
      </c>
      <c r="G290" s="177" t="s">
        <v>67</v>
      </c>
      <c r="H290" s="172">
        <v>449.8</v>
      </c>
      <c r="I290" s="173">
        <f t="shared" si="6"/>
        <v>449.8</v>
      </c>
      <c r="J290" s="173"/>
      <c r="K290" s="173">
        <v>20</v>
      </c>
      <c r="L290" s="173">
        <v>500</v>
      </c>
      <c r="M290" s="173"/>
      <c r="N290" s="193"/>
    </row>
    <row r="291" spans="1:14" s="43" customFormat="1" ht="20.100000000000001" customHeight="1" x14ac:dyDescent="0.2">
      <c r="A291" s="131"/>
      <c r="B291" s="175" t="s">
        <v>10</v>
      </c>
      <c r="C291" s="175">
        <v>3296342013</v>
      </c>
      <c r="D291" s="175" t="s">
        <v>907</v>
      </c>
      <c r="E291" s="192" t="s">
        <v>908</v>
      </c>
      <c r="F291" s="176" t="s">
        <v>909</v>
      </c>
      <c r="G291" s="177" t="s">
        <v>67</v>
      </c>
      <c r="H291" s="172">
        <v>60.2</v>
      </c>
      <c r="I291" s="173">
        <f t="shared" si="6"/>
        <v>60.2</v>
      </c>
      <c r="J291" s="173"/>
      <c r="K291" s="173">
        <v>20</v>
      </c>
      <c r="L291" s="173">
        <v>1680</v>
      </c>
      <c r="M291" s="173"/>
      <c r="N291" s="193"/>
    </row>
    <row r="292" spans="1:14" s="43" customFormat="1" ht="20.100000000000001" customHeight="1" x14ac:dyDescent="0.2">
      <c r="A292" s="131"/>
      <c r="B292" s="175" t="s">
        <v>10</v>
      </c>
      <c r="C292" s="175">
        <v>3296342014</v>
      </c>
      <c r="D292" s="175" t="s">
        <v>910</v>
      </c>
      <c r="E292" s="192" t="s">
        <v>911</v>
      </c>
      <c r="F292" s="176" t="s">
        <v>912</v>
      </c>
      <c r="G292" s="177" t="s">
        <v>67</v>
      </c>
      <c r="H292" s="172">
        <v>79</v>
      </c>
      <c r="I292" s="173">
        <f t="shared" si="6"/>
        <v>79</v>
      </c>
      <c r="J292" s="173"/>
      <c r="K292" s="173">
        <v>20</v>
      </c>
      <c r="L292" s="173">
        <v>1200</v>
      </c>
      <c r="M292" s="173"/>
      <c r="N292" s="193"/>
    </row>
    <row r="293" spans="1:14" s="43" customFormat="1" ht="20.100000000000001" customHeight="1" x14ac:dyDescent="0.2">
      <c r="A293" s="131"/>
      <c r="B293" s="175" t="s">
        <v>10</v>
      </c>
      <c r="C293" s="175">
        <v>3296342015</v>
      </c>
      <c r="D293" s="175" t="s">
        <v>913</v>
      </c>
      <c r="E293" s="192" t="s">
        <v>914</v>
      </c>
      <c r="F293" s="176" t="s">
        <v>915</v>
      </c>
      <c r="G293" s="177" t="s">
        <v>67</v>
      </c>
      <c r="H293" s="172">
        <v>107.8</v>
      </c>
      <c r="I293" s="173">
        <f t="shared" si="6"/>
        <v>107.8</v>
      </c>
      <c r="J293" s="173"/>
      <c r="K293" s="173">
        <v>20</v>
      </c>
      <c r="L293" s="173">
        <v>720</v>
      </c>
      <c r="M293" s="173"/>
      <c r="N293" s="193"/>
    </row>
    <row r="294" spans="1:14" s="43" customFormat="1" ht="20.100000000000001" customHeight="1" x14ac:dyDescent="0.2">
      <c r="A294" s="131"/>
      <c r="B294" s="175" t="s">
        <v>10</v>
      </c>
      <c r="C294" s="175">
        <v>3296342016</v>
      </c>
      <c r="D294" s="175" t="s">
        <v>916</v>
      </c>
      <c r="E294" s="192" t="s">
        <v>917</v>
      </c>
      <c r="F294" s="176" t="s">
        <v>918</v>
      </c>
      <c r="G294" s="177" t="s">
        <v>67</v>
      </c>
      <c r="H294" s="172">
        <v>192.8</v>
      </c>
      <c r="I294" s="173">
        <f t="shared" si="6"/>
        <v>192.8</v>
      </c>
      <c r="J294" s="173"/>
      <c r="K294" s="173">
        <v>20</v>
      </c>
      <c r="L294" s="173">
        <v>400</v>
      </c>
      <c r="M294" s="173"/>
      <c r="N294" s="193"/>
    </row>
    <row r="295" spans="1:14" s="43" customFormat="1" ht="20.100000000000001" customHeight="1" x14ac:dyDescent="0.2">
      <c r="A295" s="131"/>
      <c r="B295" s="175" t="s">
        <v>10</v>
      </c>
      <c r="C295" s="175">
        <v>3296342017</v>
      </c>
      <c r="D295" s="175" t="s">
        <v>919</v>
      </c>
      <c r="E295" s="192" t="s">
        <v>920</v>
      </c>
      <c r="F295" s="176" t="s">
        <v>921</v>
      </c>
      <c r="G295" s="177" t="s">
        <v>67</v>
      </c>
      <c r="H295" s="172">
        <v>263.10000000000002</v>
      </c>
      <c r="I295" s="173">
        <f t="shared" si="6"/>
        <v>263.10000000000002</v>
      </c>
      <c r="J295" s="173"/>
      <c r="K295" s="173">
        <v>20</v>
      </c>
      <c r="L295" s="173">
        <v>400</v>
      </c>
      <c r="M295" s="173"/>
      <c r="N295" s="193"/>
    </row>
    <row r="296" spans="1:14" s="43" customFormat="1" ht="20.100000000000001" customHeight="1" x14ac:dyDescent="0.2">
      <c r="A296" s="131"/>
      <c r="B296" s="175" t="s">
        <v>10</v>
      </c>
      <c r="C296" s="175">
        <v>3296342018</v>
      </c>
      <c r="D296" s="175" t="s">
        <v>922</v>
      </c>
      <c r="E296" s="192" t="s">
        <v>923</v>
      </c>
      <c r="F296" s="176" t="s">
        <v>924</v>
      </c>
      <c r="G296" s="177" t="s">
        <v>67</v>
      </c>
      <c r="H296" s="172">
        <v>329.5</v>
      </c>
      <c r="I296" s="173">
        <f t="shared" si="6"/>
        <v>329.5</v>
      </c>
      <c r="J296" s="173"/>
      <c r="K296" s="173">
        <v>20</v>
      </c>
      <c r="L296" s="173">
        <v>400</v>
      </c>
      <c r="M296" s="173"/>
      <c r="N296" s="193"/>
    </row>
    <row r="297" spans="1:14" s="43" customFormat="1" ht="20.100000000000001" customHeight="1" x14ac:dyDescent="0.2">
      <c r="A297" s="131"/>
      <c r="B297" s="175" t="s">
        <v>10</v>
      </c>
      <c r="C297" s="175">
        <v>3296342019</v>
      </c>
      <c r="D297" s="175" t="s">
        <v>925</v>
      </c>
      <c r="E297" s="192" t="s">
        <v>926</v>
      </c>
      <c r="F297" s="176" t="s">
        <v>927</v>
      </c>
      <c r="G297" s="177" t="s">
        <v>67</v>
      </c>
      <c r="H297" s="172">
        <v>62</v>
      </c>
      <c r="I297" s="173">
        <f t="shared" si="6"/>
        <v>62</v>
      </c>
      <c r="J297" s="173"/>
      <c r="K297" s="173">
        <v>20</v>
      </c>
      <c r="L297" s="173">
        <v>1120</v>
      </c>
      <c r="M297" s="173"/>
      <c r="N297" s="193"/>
    </row>
    <row r="298" spans="1:14" s="43" customFormat="1" ht="20.100000000000001" customHeight="1" x14ac:dyDescent="0.2">
      <c r="A298" s="131"/>
      <c r="B298" s="175" t="s">
        <v>10</v>
      </c>
      <c r="C298" s="175">
        <v>3296342020</v>
      </c>
      <c r="D298" s="175" t="s">
        <v>928</v>
      </c>
      <c r="E298" s="192" t="s">
        <v>929</v>
      </c>
      <c r="F298" s="176" t="s">
        <v>930</v>
      </c>
      <c r="G298" s="177" t="s">
        <v>67</v>
      </c>
      <c r="H298" s="172">
        <v>79</v>
      </c>
      <c r="I298" s="173">
        <f t="shared" si="6"/>
        <v>79</v>
      </c>
      <c r="J298" s="173"/>
      <c r="K298" s="173">
        <v>20</v>
      </c>
      <c r="L298" s="173">
        <v>800</v>
      </c>
      <c r="M298" s="173"/>
      <c r="N298" s="193"/>
    </row>
    <row r="299" spans="1:14" s="43" customFormat="1" ht="20.100000000000001" customHeight="1" x14ac:dyDescent="0.2">
      <c r="A299" s="131"/>
      <c r="B299" s="175" t="s">
        <v>10</v>
      </c>
      <c r="C299" s="175">
        <v>3296342021</v>
      </c>
      <c r="D299" s="175" t="s">
        <v>931</v>
      </c>
      <c r="E299" s="192" t="s">
        <v>932</v>
      </c>
      <c r="F299" s="176" t="s">
        <v>933</v>
      </c>
      <c r="G299" s="177" t="s">
        <v>67</v>
      </c>
      <c r="H299" s="172">
        <v>114</v>
      </c>
      <c r="I299" s="173">
        <f t="shared" si="6"/>
        <v>114</v>
      </c>
      <c r="J299" s="173"/>
      <c r="K299" s="173">
        <v>20</v>
      </c>
      <c r="L299" s="173">
        <v>480</v>
      </c>
      <c r="M299" s="173"/>
      <c r="N299" s="193"/>
    </row>
    <row r="300" spans="1:14" s="43" customFormat="1" ht="20.100000000000001" customHeight="1" x14ac:dyDescent="0.2">
      <c r="A300" s="131"/>
      <c r="B300" s="175" t="s">
        <v>10</v>
      </c>
      <c r="C300" s="175">
        <v>3296342022</v>
      </c>
      <c r="D300" s="175" t="s">
        <v>934</v>
      </c>
      <c r="E300" s="192" t="s">
        <v>935</v>
      </c>
      <c r="F300" s="176" t="s">
        <v>936</v>
      </c>
      <c r="G300" s="177" t="s">
        <v>67</v>
      </c>
      <c r="H300" s="172">
        <v>196.8</v>
      </c>
      <c r="I300" s="173">
        <f t="shared" si="6"/>
        <v>196.8</v>
      </c>
      <c r="J300" s="173"/>
      <c r="K300" s="173">
        <v>20</v>
      </c>
      <c r="L300" s="173">
        <v>240</v>
      </c>
      <c r="M300" s="173"/>
      <c r="N300" s="193"/>
    </row>
    <row r="301" spans="1:14" s="43" customFormat="1" ht="20.100000000000001" customHeight="1" x14ac:dyDescent="0.2">
      <c r="A301" s="131"/>
      <c r="B301" s="175" t="s">
        <v>10</v>
      </c>
      <c r="C301" s="175">
        <v>3296342023</v>
      </c>
      <c r="D301" s="175" t="s">
        <v>937</v>
      </c>
      <c r="E301" s="192" t="s">
        <v>938</v>
      </c>
      <c r="F301" s="176" t="s">
        <v>939</v>
      </c>
      <c r="G301" s="177" t="s">
        <v>67</v>
      </c>
      <c r="H301" s="172">
        <v>288.10000000000002</v>
      </c>
      <c r="I301" s="173">
        <f t="shared" si="6"/>
        <v>288.10000000000002</v>
      </c>
      <c r="J301" s="173"/>
      <c r="K301" s="173">
        <v>20</v>
      </c>
      <c r="L301" s="173">
        <v>240</v>
      </c>
      <c r="M301" s="173"/>
      <c r="N301" s="193"/>
    </row>
    <row r="302" spans="1:14" s="43" customFormat="1" ht="20.100000000000001" customHeight="1" x14ac:dyDescent="0.2">
      <c r="A302" s="131"/>
      <c r="B302" s="175" t="s">
        <v>10</v>
      </c>
      <c r="C302" s="175">
        <v>3296342024</v>
      </c>
      <c r="D302" s="175" t="s">
        <v>940</v>
      </c>
      <c r="E302" s="192" t="s">
        <v>941</v>
      </c>
      <c r="F302" s="176" t="s">
        <v>942</v>
      </c>
      <c r="G302" s="177" t="s">
        <v>67</v>
      </c>
      <c r="H302" s="172">
        <v>329.5</v>
      </c>
      <c r="I302" s="173">
        <f t="shared" si="6"/>
        <v>329.5</v>
      </c>
      <c r="J302" s="173"/>
      <c r="K302" s="173">
        <v>20</v>
      </c>
      <c r="L302" s="173">
        <v>240</v>
      </c>
      <c r="M302" s="173"/>
      <c r="N302" s="193"/>
    </row>
    <row r="303" spans="1:14" s="43" customFormat="1" ht="20.100000000000001" customHeight="1" x14ac:dyDescent="0.2">
      <c r="A303" s="131"/>
      <c r="B303" s="175" t="s">
        <v>10</v>
      </c>
      <c r="C303" s="175">
        <v>3296343015</v>
      </c>
      <c r="D303" s="175" t="s">
        <v>943</v>
      </c>
      <c r="E303" s="192" t="s">
        <v>944</v>
      </c>
      <c r="F303" s="176" t="s">
        <v>945</v>
      </c>
      <c r="G303" s="177" t="s">
        <v>67</v>
      </c>
      <c r="H303" s="172">
        <v>99.3</v>
      </c>
      <c r="I303" s="173">
        <f t="shared" si="6"/>
        <v>99.3</v>
      </c>
      <c r="J303" s="173"/>
      <c r="K303" s="173">
        <v>20</v>
      </c>
      <c r="L303" s="173">
        <v>480</v>
      </c>
      <c r="M303" s="173"/>
      <c r="N303" s="193"/>
    </row>
    <row r="304" spans="1:14" s="43" customFormat="1" ht="20.100000000000001" customHeight="1" x14ac:dyDescent="0.2">
      <c r="A304" s="131"/>
      <c r="B304" s="175" t="s">
        <v>10</v>
      </c>
      <c r="C304" s="175">
        <v>3296343016</v>
      </c>
      <c r="D304" s="175" t="s">
        <v>946</v>
      </c>
      <c r="E304" s="192" t="s">
        <v>947</v>
      </c>
      <c r="F304" s="176" t="s">
        <v>948</v>
      </c>
      <c r="G304" s="177" t="s">
        <v>67</v>
      </c>
      <c r="H304" s="172">
        <v>109.8</v>
      </c>
      <c r="I304" s="173">
        <f t="shared" si="6"/>
        <v>109.8</v>
      </c>
      <c r="J304" s="173"/>
      <c r="K304" s="173">
        <v>20</v>
      </c>
      <c r="L304" s="173">
        <v>360</v>
      </c>
      <c r="M304" s="173"/>
      <c r="N304" s="193"/>
    </row>
    <row r="305" spans="1:14" s="43" customFormat="1" ht="20.100000000000001" customHeight="1" x14ac:dyDescent="0.2">
      <c r="A305" s="131"/>
      <c r="B305" s="175" t="s">
        <v>10</v>
      </c>
      <c r="C305" s="175">
        <v>3296343017</v>
      </c>
      <c r="D305" s="175" t="s">
        <v>949</v>
      </c>
      <c r="E305" s="192" t="s">
        <v>950</v>
      </c>
      <c r="F305" s="176" t="s">
        <v>951</v>
      </c>
      <c r="G305" s="177" t="s">
        <v>67</v>
      </c>
      <c r="H305" s="172">
        <v>176.2</v>
      </c>
      <c r="I305" s="173">
        <f t="shared" si="6"/>
        <v>176.2</v>
      </c>
      <c r="J305" s="173"/>
      <c r="K305" s="173">
        <v>20</v>
      </c>
      <c r="L305" s="173">
        <v>240</v>
      </c>
      <c r="M305" s="173"/>
      <c r="N305" s="193"/>
    </row>
    <row r="306" spans="1:14" s="43" customFormat="1" ht="20.100000000000001" customHeight="1" x14ac:dyDescent="0.2">
      <c r="A306" s="131"/>
      <c r="B306" s="175" t="s">
        <v>10</v>
      </c>
      <c r="C306" s="175">
        <v>3296343018</v>
      </c>
      <c r="D306" s="175" t="s">
        <v>952</v>
      </c>
      <c r="E306" s="192" t="s">
        <v>953</v>
      </c>
      <c r="F306" s="176" t="s">
        <v>954</v>
      </c>
      <c r="G306" s="177" t="s">
        <v>67</v>
      </c>
      <c r="H306" s="172">
        <v>275.60000000000002</v>
      </c>
      <c r="I306" s="173">
        <f t="shared" si="6"/>
        <v>275.60000000000002</v>
      </c>
      <c r="J306" s="173"/>
      <c r="K306" s="173">
        <v>10</v>
      </c>
      <c r="L306" s="173">
        <v>120</v>
      </c>
      <c r="M306" s="173"/>
      <c r="N306" s="193"/>
    </row>
    <row r="307" spans="1:14" s="43" customFormat="1" ht="20.100000000000001" customHeight="1" x14ac:dyDescent="0.2">
      <c r="A307" s="131"/>
      <c r="B307" s="175" t="s">
        <v>10</v>
      </c>
      <c r="C307" s="175">
        <v>3296343019</v>
      </c>
      <c r="D307" s="175" t="s">
        <v>955</v>
      </c>
      <c r="E307" s="192" t="s">
        <v>956</v>
      </c>
      <c r="F307" s="176" t="s">
        <v>957</v>
      </c>
      <c r="G307" s="177" t="s">
        <v>67</v>
      </c>
      <c r="H307" s="172">
        <v>387.6</v>
      </c>
      <c r="I307" s="173">
        <f t="shared" si="6"/>
        <v>387.6</v>
      </c>
      <c r="J307" s="173"/>
      <c r="K307" s="173">
        <v>10</v>
      </c>
      <c r="L307" s="173">
        <v>120</v>
      </c>
      <c r="M307" s="173"/>
      <c r="N307" s="193"/>
    </row>
    <row r="308" spans="1:14" s="43" customFormat="1" ht="20.100000000000001" customHeight="1" x14ac:dyDescent="0.2">
      <c r="A308" s="131"/>
      <c r="B308" s="175" t="s">
        <v>10</v>
      </c>
      <c r="C308" s="175">
        <v>3296343020</v>
      </c>
      <c r="D308" s="175" t="s">
        <v>958</v>
      </c>
      <c r="E308" s="192" t="s">
        <v>959</v>
      </c>
      <c r="F308" s="176" t="s">
        <v>960</v>
      </c>
      <c r="G308" s="177" t="s">
        <v>67</v>
      </c>
      <c r="H308" s="172">
        <v>493.2</v>
      </c>
      <c r="I308" s="173">
        <f t="shared" si="6"/>
        <v>493.2</v>
      </c>
      <c r="J308" s="173"/>
      <c r="K308" s="173">
        <v>10</v>
      </c>
      <c r="L308" s="173">
        <v>120</v>
      </c>
      <c r="M308" s="173"/>
      <c r="N308" s="193"/>
    </row>
    <row r="309" spans="1:14" s="43" customFormat="1" ht="20.100000000000001" customHeight="1" x14ac:dyDescent="0.2">
      <c r="A309" s="131"/>
      <c r="B309" s="175" t="s">
        <v>10</v>
      </c>
      <c r="C309" s="175">
        <v>3296343021</v>
      </c>
      <c r="D309" s="175" t="s">
        <v>961</v>
      </c>
      <c r="E309" s="192" t="s">
        <v>962</v>
      </c>
      <c r="F309" s="176" t="s">
        <v>963</v>
      </c>
      <c r="G309" s="177" t="s">
        <v>67</v>
      </c>
      <c r="H309" s="172">
        <v>667.3</v>
      </c>
      <c r="I309" s="173">
        <f t="shared" si="6"/>
        <v>667.3</v>
      </c>
      <c r="J309" s="173"/>
      <c r="K309" s="173">
        <v>10</v>
      </c>
      <c r="L309" s="173">
        <v>120</v>
      </c>
      <c r="M309" s="173"/>
      <c r="N309" s="193"/>
    </row>
    <row r="310" spans="1:14" s="43" customFormat="1" ht="20.100000000000001" customHeight="1" x14ac:dyDescent="0.2">
      <c r="A310" s="131"/>
      <c r="B310" s="175" t="s">
        <v>10</v>
      </c>
      <c r="C310" s="175">
        <v>3296343022</v>
      </c>
      <c r="D310" s="175" t="s">
        <v>964</v>
      </c>
      <c r="E310" s="192" t="s">
        <v>965</v>
      </c>
      <c r="F310" s="176" t="s">
        <v>966</v>
      </c>
      <c r="G310" s="177" t="s">
        <v>67</v>
      </c>
      <c r="H310" s="172">
        <v>163.9</v>
      </c>
      <c r="I310" s="173">
        <f t="shared" si="6"/>
        <v>163.9</v>
      </c>
      <c r="J310" s="173"/>
      <c r="K310" s="173">
        <v>14</v>
      </c>
      <c r="L310" s="173">
        <v>336</v>
      </c>
      <c r="M310" s="173"/>
      <c r="N310" s="193"/>
    </row>
    <row r="311" spans="1:14" s="43" customFormat="1" ht="20.100000000000001" customHeight="1" x14ac:dyDescent="0.2">
      <c r="A311" s="131"/>
      <c r="B311" s="175" t="s">
        <v>10</v>
      </c>
      <c r="C311" s="175">
        <v>3296343023</v>
      </c>
      <c r="D311" s="175" t="s">
        <v>967</v>
      </c>
      <c r="E311" s="192" t="s">
        <v>968</v>
      </c>
      <c r="F311" s="176" t="s">
        <v>969</v>
      </c>
      <c r="G311" s="177" t="s">
        <v>67</v>
      </c>
      <c r="H311" s="172">
        <v>219.8</v>
      </c>
      <c r="I311" s="173">
        <f t="shared" si="6"/>
        <v>219.8</v>
      </c>
      <c r="J311" s="173"/>
      <c r="K311" s="173">
        <v>14</v>
      </c>
      <c r="L311" s="173">
        <v>252</v>
      </c>
      <c r="M311" s="173"/>
      <c r="N311" s="193"/>
    </row>
    <row r="312" spans="1:14" s="43" customFormat="1" ht="20.100000000000001" customHeight="1" x14ac:dyDescent="0.2">
      <c r="A312" s="131"/>
      <c r="B312" s="175" t="s">
        <v>10</v>
      </c>
      <c r="C312" s="175">
        <v>3296343024</v>
      </c>
      <c r="D312" s="175" t="s">
        <v>970</v>
      </c>
      <c r="E312" s="192" t="s">
        <v>971</v>
      </c>
      <c r="F312" s="176" t="s">
        <v>972</v>
      </c>
      <c r="G312" s="177" t="s">
        <v>67</v>
      </c>
      <c r="H312" s="172">
        <v>286</v>
      </c>
      <c r="I312" s="173">
        <f t="shared" si="6"/>
        <v>286</v>
      </c>
      <c r="J312" s="173"/>
      <c r="K312" s="173">
        <v>14</v>
      </c>
      <c r="L312" s="173">
        <v>168</v>
      </c>
      <c r="M312" s="173"/>
      <c r="N312" s="193"/>
    </row>
    <row r="313" spans="1:14" s="43" customFormat="1" ht="20.100000000000001" customHeight="1" x14ac:dyDescent="0.2">
      <c r="A313" s="131"/>
      <c r="B313" s="175" t="s">
        <v>10</v>
      </c>
      <c r="C313" s="175">
        <v>3296343025</v>
      </c>
      <c r="D313" s="175" t="s">
        <v>973</v>
      </c>
      <c r="E313" s="192" t="s">
        <v>974</v>
      </c>
      <c r="F313" s="176" t="s">
        <v>975</v>
      </c>
      <c r="G313" s="177" t="s">
        <v>67</v>
      </c>
      <c r="H313" s="172">
        <v>439.3</v>
      </c>
      <c r="I313" s="173">
        <f t="shared" si="6"/>
        <v>439.3</v>
      </c>
      <c r="J313" s="173"/>
      <c r="K313" s="173">
        <v>7</v>
      </c>
      <c r="L313" s="173">
        <v>77</v>
      </c>
      <c r="M313" s="173"/>
      <c r="N313" s="193"/>
    </row>
    <row r="314" spans="1:14" s="43" customFormat="1" ht="20.100000000000001" customHeight="1" x14ac:dyDescent="0.2">
      <c r="A314" s="131"/>
      <c r="B314" s="175" t="s">
        <v>10</v>
      </c>
      <c r="C314" s="175">
        <v>3296343026</v>
      </c>
      <c r="D314" s="175" t="s">
        <v>976</v>
      </c>
      <c r="E314" s="192" t="s">
        <v>977</v>
      </c>
      <c r="F314" s="176" t="s">
        <v>978</v>
      </c>
      <c r="G314" s="177" t="s">
        <v>67</v>
      </c>
      <c r="H314" s="172">
        <v>617.4</v>
      </c>
      <c r="I314" s="173">
        <f t="shared" si="6"/>
        <v>617.4</v>
      </c>
      <c r="J314" s="173"/>
      <c r="K314" s="173">
        <v>7</v>
      </c>
      <c r="L314" s="173">
        <v>77</v>
      </c>
      <c r="M314" s="173"/>
      <c r="N314" s="193"/>
    </row>
    <row r="315" spans="1:14" s="43" customFormat="1" ht="20.100000000000001" customHeight="1" x14ac:dyDescent="0.2">
      <c r="A315" s="131"/>
      <c r="B315" s="175" t="s">
        <v>10</v>
      </c>
      <c r="C315" s="175">
        <v>3296343027</v>
      </c>
      <c r="D315" s="175" t="s">
        <v>979</v>
      </c>
      <c r="E315" s="192" t="s">
        <v>980</v>
      </c>
      <c r="F315" s="176" t="s">
        <v>981</v>
      </c>
      <c r="G315" s="177" t="s">
        <v>67</v>
      </c>
      <c r="H315" s="172">
        <v>785.6</v>
      </c>
      <c r="I315" s="173">
        <f t="shared" si="6"/>
        <v>785.6</v>
      </c>
      <c r="J315" s="173"/>
      <c r="K315" s="173">
        <v>7</v>
      </c>
      <c r="L315" s="173">
        <v>77</v>
      </c>
      <c r="M315" s="173"/>
      <c r="N315" s="193"/>
    </row>
    <row r="316" spans="1:14" s="43" customFormat="1" ht="20.100000000000001" customHeight="1" x14ac:dyDescent="0.2">
      <c r="A316" s="131"/>
      <c r="B316" s="175" t="s">
        <v>10</v>
      </c>
      <c r="C316" s="175">
        <v>3296343028</v>
      </c>
      <c r="D316" s="175" t="s">
        <v>982</v>
      </c>
      <c r="E316" s="192" t="s">
        <v>983</v>
      </c>
      <c r="F316" s="176" t="s">
        <v>984</v>
      </c>
      <c r="G316" s="177" t="s">
        <v>67</v>
      </c>
      <c r="H316" s="172">
        <v>1108.9000000000001</v>
      </c>
      <c r="I316" s="173">
        <f t="shared" si="6"/>
        <v>1108.9000000000001</v>
      </c>
      <c r="J316" s="173"/>
      <c r="K316" s="173">
        <v>7</v>
      </c>
      <c r="L316" s="173">
        <v>77</v>
      </c>
      <c r="M316" s="173"/>
      <c r="N316" s="193"/>
    </row>
    <row r="317" spans="1:14" s="43" customFormat="1" ht="20.100000000000001" customHeight="1" x14ac:dyDescent="0.2">
      <c r="A317" s="131"/>
      <c r="B317" s="175" t="s">
        <v>10</v>
      </c>
      <c r="C317" s="175">
        <v>3296344022</v>
      </c>
      <c r="D317" s="175" t="s">
        <v>985</v>
      </c>
      <c r="E317" s="192" t="s">
        <v>986</v>
      </c>
      <c r="F317" s="176" t="s">
        <v>987</v>
      </c>
      <c r="G317" s="177" t="s">
        <v>67</v>
      </c>
      <c r="H317" s="172">
        <v>219.8</v>
      </c>
      <c r="I317" s="173">
        <f t="shared" si="6"/>
        <v>219.8</v>
      </c>
      <c r="J317" s="173"/>
      <c r="K317" s="173">
        <v>10</v>
      </c>
      <c r="L317" s="173">
        <v>240</v>
      </c>
      <c r="M317" s="173"/>
      <c r="N317" s="193"/>
    </row>
    <row r="318" spans="1:14" s="43" customFormat="1" ht="20.100000000000001" customHeight="1" x14ac:dyDescent="0.2">
      <c r="A318" s="131"/>
      <c r="B318" s="175" t="s">
        <v>10</v>
      </c>
      <c r="C318" s="175">
        <v>3296344023</v>
      </c>
      <c r="D318" s="175" t="s">
        <v>988</v>
      </c>
      <c r="E318" s="192" t="s">
        <v>989</v>
      </c>
      <c r="F318" s="176" t="s">
        <v>990</v>
      </c>
      <c r="G318" s="177" t="s">
        <v>67</v>
      </c>
      <c r="H318" s="172">
        <v>244.5</v>
      </c>
      <c r="I318" s="173">
        <f t="shared" si="6"/>
        <v>244.5</v>
      </c>
      <c r="J318" s="173"/>
      <c r="K318" s="173">
        <v>10</v>
      </c>
      <c r="L318" s="173">
        <v>180</v>
      </c>
      <c r="M318" s="173"/>
      <c r="N318" s="193"/>
    </row>
    <row r="319" spans="1:14" s="43" customFormat="1" ht="20.100000000000001" customHeight="1" x14ac:dyDescent="0.2">
      <c r="A319" s="131"/>
      <c r="B319" s="175" t="s">
        <v>10</v>
      </c>
      <c r="C319" s="175">
        <v>3296344024</v>
      </c>
      <c r="D319" s="175" t="s">
        <v>991</v>
      </c>
      <c r="E319" s="192" t="s">
        <v>992</v>
      </c>
      <c r="F319" s="176" t="s">
        <v>993</v>
      </c>
      <c r="G319" s="177" t="s">
        <v>67</v>
      </c>
      <c r="H319" s="172">
        <v>327.10000000000002</v>
      </c>
      <c r="I319" s="173">
        <f t="shared" si="6"/>
        <v>327.10000000000002</v>
      </c>
      <c r="J319" s="173"/>
      <c r="K319" s="173">
        <v>10</v>
      </c>
      <c r="L319" s="173">
        <v>120</v>
      </c>
      <c r="M319" s="173"/>
      <c r="N319" s="193"/>
    </row>
    <row r="320" spans="1:14" s="43" customFormat="1" ht="20.100000000000001" customHeight="1" x14ac:dyDescent="0.2">
      <c r="A320" s="131"/>
      <c r="B320" s="175" t="s">
        <v>10</v>
      </c>
      <c r="C320" s="175">
        <v>3296344025</v>
      </c>
      <c r="D320" s="175" t="s">
        <v>994</v>
      </c>
      <c r="E320" s="192" t="s">
        <v>995</v>
      </c>
      <c r="F320" s="176" t="s">
        <v>996</v>
      </c>
      <c r="G320" s="177" t="s">
        <v>67</v>
      </c>
      <c r="H320" s="172">
        <v>543.1</v>
      </c>
      <c r="I320" s="173">
        <f t="shared" si="6"/>
        <v>543.1</v>
      </c>
      <c r="J320" s="173"/>
      <c r="K320" s="173">
        <v>5</v>
      </c>
      <c r="L320" s="173">
        <v>55</v>
      </c>
      <c r="M320" s="173"/>
      <c r="N320" s="193"/>
    </row>
    <row r="321" spans="1:14" s="43" customFormat="1" ht="20.100000000000001" customHeight="1" x14ac:dyDescent="0.2">
      <c r="A321" s="131"/>
      <c r="B321" s="175" t="s">
        <v>10</v>
      </c>
      <c r="C321" s="175">
        <v>3296344026</v>
      </c>
      <c r="D321" s="175" t="s">
        <v>997</v>
      </c>
      <c r="E321" s="192" t="s">
        <v>998</v>
      </c>
      <c r="F321" s="176" t="s">
        <v>999</v>
      </c>
      <c r="G321" s="177" t="s">
        <v>67</v>
      </c>
      <c r="H321" s="172">
        <v>795.9</v>
      </c>
      <c r="I321" s="173">
        <f t="shared" si="6"/>
        <v>795.9</v>
      </c>
      <c r="J321" s="173"/>
      <c r="K321" s="173">
        <v>5</v>
      </c>
      <c r="L321" s="173">
        <v>55</v>
      </c>
      <c r="M321" s="173"/>
      <c r="N321" s="193"/>
    </row>
    <row r="322" spans="1:14" s="43" customFormat="1" ht="20.100000000000001" customHeight="1" x14ac:dyDescent="0.2">
      <c r="A322" s="131"/>
      <c r="B322" s="175" t="s">
        <v>10</v>
      </c>
      <c r="C322" s="175">
        <v>3296344027</v>
      </c>
      <c r="D322" s="175" t="s">
        <v>1000</v>
      </c>
      <c r="E322" s="192" t="s">
        <v>1001</v>
      </c>
      <c r="F322" s="176" t="s">
        <v>1002</v>
      </c>
      <c r="G322" s="177" t="s">
        <v>67</v>
      </c>
      <c r="H322" s="172">
        <v>1028.2</v>
      </c>
      <c r="I322" s="173">
        <f t="shared" si="6"/>
        <v>1028.2</v>
      </c>
      <c r="J322" s="173"/>
      <c r="K322" s="173">
        <v>5</v>
      </c>
      <c r="L322" s="173">
        <v>55</v>
      </c>
      <c r="M322" s="173"/>
      <c r="N322" s="193"/>
    </row>
    <row r="323" spans="1:14" s="43" customFormat="1" ht="20.100000000000001" customHeight="1" x14ac:dyDescent="0.2">
      <c r="A323" s="131"/>
      <c r="B323" s="175" t="s">
        <v>10</v>
      </c>
      <c r="C323" s="175">
        <v>3296344028</v>
      </c>
      <c r="D323" s="175" t="s">
        <v>1003</v>
      </c>
      <c r="E323" s="192" t="s">
        <v>1004</v>
      </c>
      <c r="F323" s="176" t="s">
        <v>1005</v>
      </c>
      <c r="G323" s="177" t="s">
        <v>67</v>
      </c>
      <c r="H323" s="172">
        <v>1349.4</v>
      </c>
      <c r="I323" s="173">
        <f t="shared" si="6"/>
        <v>1349.4</v>
      </c>
      <c r="J323" s="173"/>
      <c r="K323" s="173">
        <v>5</v>
      </c>
      <c r="L323" s="173">
        <v>55</v>
      </c>
      <c r="M323" s="173"/>
      <c r="N323" s="193"/>
    </row>
    <row r="324" spans="1:14" s="43" customFormat="1" ht="20.100000000000001" customHeight="1" x14ac:dyDescent="0.2">
      <c r="A324" s="131"/>
      <c r="B324" s="175" t="s">
        <v>10</v>
      </c>
      <c r="C324" s="175">
        <v>3296344029</v>
      </c>
      <c r="D324" s="175" t="s">
        <v>1006</v>
      </c>
      <c r="E324" s="192" t="s">
        <v>1007</v>
      </c>
      <c r="F324" s="176" t="s">
        <v>1008</v>
      </c>
      <c r="G324" s="177" t="s">
        <v>67</v>
      </c>
      <c r="H324" s="172">
        <v>331.5</v>
      </c>
      <c r="I324" s="173">
        <f t="shared" si="6"/>
        <v>331.5</v>
      </c>
      <c r="J324" s="173"/>
      <c r="K324" s="173">
        <v>8</v>
      </c>
      <c r="L324" s="173">
        <v>144</v>
      </c>
      <c r="M324" s="173"/>
      <c r="N324" s="193"/>
    </row>
    <row r="325" spans="1:14" s="43" customFormat="1" ht="20.100000000000001" customHeight="1" x14ac:dyDescent="0.2">
      <c r="A325" s="131"/>
      <c r="B325" s="175" t="s">
        <v>10</v>
      </c>
      <c r="C325" s="175">
        <v>3296344030</v>
      </c>
      <c r="D325" s="175" t="s">
        <v>1009</v>
      </c>
      <c r="E325" s="192" t="s">
        <v>1010</v>
      </c>
      <c r="F325" s="176" t="s">
        <v>1011</v>
      </c>
      <c r="G325" s="177" t="s">
        <v>67</v>
      </c>
      <c r="H325" s="172">
        <v>389.6</v>
      </c>
      <c r="I325" s="173">
        <f t="shared" si="6"/>
        <v>389.6</v>
      </c>
      <c r="J325" s="173"/>
      <c r="K325" s="173">
        <v>8</v>
      </c>
      <c r="L325" s="173">
        <v>96</v>
      </c>
      <c r="M325" s="173"/>
      <c r="N325" s="193"/>
    </row>
    <row r="326" spans="1:14" s="43" customFormat="1" ht="20.100000000000001" customHeight="1" x14ac:dyDescent="0.2">
      <c r="A326" s="131"/>
      <c r="B326" s="175" t="s">
        <v>10</v>
      </c>
      <c r="C326" s="175">
        <v>3296344031</v>
      </c>
      <c r="D326" s="175" t="s">
        <v>1012</v>
      </c>
      <c r="E326" s="192" t="s">
        <v>1013</v>
      </c>
      <c r="F326" s="176" t="s">
        <v>1014</v>
      </c>
      <c r="G326" s="177" t="s">
        <v>67</v>
      </c>
      <c r="H326" s="172">
        <v>538.79999999999995</v>
      </c>
      <c r="I326" s="173">
        <f t="shared" si="6"/>
        <v>538.79999999999995</v>
      </c>
      <c r="J326" s="173"/>
      <c r="K326" s="173">
        <v>8</v>
      </c>
      <c r="L326" s="173">
        <v>96</v>
      </c>
      <c r="M326" s="173"/>
      <c r="N326" s="193"/>
    </row>
    <row r="327" spans="1:14" s="43" customFormat="1" ht="20.100000000000001" customHeight="1" x14ac:dyDescent="0.2">
      <c r="A327" s="131"/>
      <c r="B327" s="175" t="s">
        <v>10</v>
      </c>
      <c r="C327" s="175">
        <v>3296344032</v>
      </c>
      <c r="D327" s="175" t="s">
        <v>1015</v>
      </c>
      <c r="E327" s="192" t="s">
        <v>1016</v>
      </c>
      <c r="F327" s="176" t="s">
        <v>1017</v>
      </c>
      <c r="G327" s="177" t="s">
        <v>67</v>
      </c>
      <c r="H327" s="172">
        <v>868.1</v>
      </c>
      <c r="I327" s="173">
        <f t="shared" si="6"/>
        <v>868.1</v>
      </c>
      <c r="J327" s="173"/>
      <c r="K327" s="173">
        <v>3</v>
      </c>
      <c r="L327" s="173">
        <v>39</v>
      </c>
      <c r="M327" s="173"/>
      <c r="N327" s="193"/>
    </row>
    <row r="328" spans="1:14" s="43" customFormat="1" ht="20.100000000000001" customHeight="1" x14ac:dyDescent="0.2">
      <c r="A328" s="131"/>
      <c r="B328" s="175" t="s">
        <v>10</v>
      </c>
      <c r="C328" s="175">
        <v>3296344033</v>
      </c>
      <c r="D328" s="175" t="s">
        <v>1018</v>
      </c>
      <c r="E328" s="192" t="s">
        <v>1019</v>
      </c>
      <c r="F328" s="176" t="s">
        <v>1020</v>
      </c>
      <c r="G328" s="177" t="s">
        <v>67</v>
      </c>
      <c r="H328" s="172">
        <v>1189.8</v>
      </c>
      <c r="I328" s="173">
        <f t="shared" si="6"/>
        <v>1189.8</v>
      </c>
      <c r="J328" s="173"/>
      <c r="K328" s="173">
        <v>3</v>
      </c>
      <c r="L328" s="173">
        <v>39</v>
      </c>
      <c r="M328" s="173"/>
      <c r="N328" s="193"/>
    </row>
    <row r="329" spans="1:14" s="43" customFormat="1" ht="20.100000000000001" customHeight="1" x14ac:dyDescent="0.2">
      <c r="A329" s="131"/>
      <c r="B329" s="175" t="s">
        <v>10</v>
      </c>
      <c r="C329" s="175">
        <v>3296344034</v>
      </c>
      <c r="D329" s="175" t="s">
        <v>1021</v>
      </c>
      <c r="E329" s="192" t="s">
        <v>1022</v>
      </c>
      <c r="F329" s="176" t="s">
        <v>1023</v>
      </c>
      <c r="G329" s="177" t="s">
        <v>67</v>
      </c>
      <c r="H329" s="172">
        <v>1527.5</v>
      </c>
      <c r="I329" s="173">
        <f t="shared" si="6"/>
        <v>1527.5</v>
      </c>
      <c r="J329" s="173"/>
      <c r="K329" s="173">
        <v>3</v>
      </c>
      <c r="L329" s="173">
        <v>39</v>
      </c>
      <c r="M329" s="173"/>
      <c r="N329" s="193"/>
    </row>
    <row r="330" spans="1:14" s="43" customFormat="1" ht="20.100000000000001" customHeight="1" x14ac:dyDescent="0.2">
      <c r="A330" s="131"/>
      <c r="B330" s="175" t="s">
        <v>10</v>
      </c>
      <c r="C330" s="175">
        <v>3296344035</v>
      </c>
      <c r="D330" s="175" t="s">
        <v>1024</v>
      </c>
      <c r="E330" s="192" t="s">
        <v>1025</v>
      </c>
      <c r="F330" s="176" t="s">
        <v>1026</v>
      </c>
      <c r="G330" s="177" t="s">
        <v>67</v>
      </c>
      <c r="H330" s="172">
        <v>2103.5</v>
      </c>
      <c r="I330" s="173">
        <f t="shared" si="6"/>
        <v>2103.5</v>
      </c>
      <c r="J330" s="173"/>
      <c r="K330" s="173">
        <v>3</v>
      </c>
      <c r="L330" s="173">
        <v>39</v>
      </c>
      <c r="M330" s="173"/>
      <c r="N330" s="193"/>
    </row>
    <row r="331" spans="1:14" s="43" customFormat="1" ht="20.100000000000001" customHeight="1" x14ac:dyDescent="0.2">
      <c r="A331" s="131"/>
      <c r="B331" s="175" t="s">
        <v>10</v>
      </c>
      <c r="C331" s="175">
        <v>3296344036</v>
      </c>
      <c r="D331" s="175" t="s">
        <v>1027</v>
      </c>
      <c r="E331" s="192" t="s">
        <v>1028</v>
      </c>
      <c r="F331" s="176" t="s">
        <v>1029</v>
      </c>
      <c r="G331" s="177" t="s">
        <v>67</v>
      </c>
      <c r="H331" s="172">
        <v>636.5</v>
      </c>
      <c r="I331" s="173">
        <f t="shared" si="6"/>
        <v>636.5</v>
      </c>
      <c r="J331" s="173"/>
      <c r="K331" s="173">
        <v>6</v>
      </c>
      <c r="L331" s="173">
        <v>72</v>
      </c>
      <c r="M331" s="173"/>
      <c r="N331" s="193"/>
    </row>
    <row r="332" spans="1:14" s="43" customFormat="1" ht="20.100000000000001" customHeight="1" x14ac:dyDescent="0.2">
      <c r="A332" s="131"/>
      <c r="B332" s="175" t="s">
        <v>10</v>
      </c>
      <c r="C332" s="175">
        <v>3296344037</v>
      </c>
      <c r="D332" s="175" t="s">
        <v>1030</v>
      </c>
      <c r="E332" s="192" t="s">
        <v>1031</v>
      </c>
      <c r="F332" s="176" t="s">
        <v>1032</v>
      </c>
      <c r="G332" s="177" t="s">
        <v>67</v>
      </c>
      <c r="H332" s="172">
        <v>682.1</v>
      </c>
      <c r="I332" s="173">
        <f t="shared" si="6"/>
        <v>682.1</v>
      </c>
      <c r="J332" s="173"/>
      <c r="K332" s="173">
        <v>6</v>
      </c>
      <c r="L332" s="173">
        <v>72</v>
      </c>
      <c r="M332" s="173"/>
      <c r="N332" s="193"/>
    </row>
    <row r="333" spans="1:14" s="43" customFormat="1" ht="20.100000000000001" customHeight="1" x14ac:dyDescent="0.2">
      <c r="A333" s="131"/>
      <c r="B333" s="175" t="s">
        <v>10</v>
      </c>
      <c r="C333" s="175">
        <v>3296344038</v>
      </c>
      <c r="D333" s="175" t="s">
        <v>1033</v>
      </c>
      <c r="E333" s="192" t="s">
        <v>1034</v>
      </c>
      <c r="F333" s="176" t="s">
        <v>1035</v>
      </c>
      <c r="G333" s="177" t="s">
        <v>67</v>
      </c>
      <c r="H333" s="172">
        <v>978.3</v>
      </c>
      <c r="I333" s="173">
        <f t="shared" si="6"/>
        <v>978.3</v>
      </c>
      <c r="J333" s="173"/>
      <c r="K333" s="173">
        <v>6</v>
      </c>
      <c r="L333" s="173">
        <v>48</v>
      </c>
      <c r="M333" s="173"/>
      <c r="N333" s="193"/>
    </row>
    <row r="334" spans="1:14" s="43" customFormat="1" ht="20.100000000000001" customHeight="1" x14ac:dyDescent="0.2">
      <c r="A334" s="131"/>
      <c r="B334" s="175" t="s">
        <v>10</v>
      </c>
      <c r="C334" s="175">
        <v>3296344039</v>
      </c>
      <c r="D334" s="175" t="s">
        <v>1036</v>
      </c>
      <c r="E334" s="192" t="s">
        <v>1037</v>
      </c>
      <c r="F334" s="176" t="s">
        <v>1038</v>
      </c>
      <c r="G334" s="177" t="s">
        <v>67</v>
      </c>
      <c r="H334" s="172">
        <v>1357.7</v>
      </c>
      <c r="I334" s="173">
        <f t="shared" si="6"/>
        <v>1357.7</v>
      </c>
      <c r="J334" s="173"/>
      <c r="K334" s="173">
        <v>3</v>
      </c>
      <c r="L334" s="173">
        <v>24</v>
      </c>
      <c r="M334" s="173"/>
      <c r="N334" s="193"/>
    </row>
    <row r="335" spans="1:14" s="43" customFormat="1" ht="20.100000000000001" customHeight="1" x14ac:dyDescent="0.2">
      <c r="A335" s="131"/>
      <c r="B335" s="175" t="s">
        <v>10</v>
      </c>
      <c r="C335" s="175">
        <v>3296344040</v>
      </c>
      <c r="D335" s="175" t="s">
        <v>1039</v>
      </c>
      <c r="E335" s="192" t="s">
        <v>1040</v>
      </c>
      <c r="F335" s="176" t="s">
        <v>1041</v>
      </c>
      <c r="G335" s="177" t="s">
        <v>67</v>
      </c>
      <c r="H335" s="172">
        <v>1715.9</v>
      </c>
      <c r="I335" s="173">
        <f t="shared" si="6"/>
        <v>1715.9</v>
      </c>
      <c r="J335" s="173"/>
      <c r="K335" s="173">
        <v>3</v>
      </c>
      <c r="L335" s="173">
        <v>24</v>
      </c>
      <c r="M335" s="173"/>
      <c r="N335" s="193"/>
    </row>
    <row r="336" spans="1:14" s="43" customFormat="1" ht="20.100000000000001" customHeight="1" x14ac:dyDescent="0.2">
      <c r="A336" s="131"/>
      <c r="B336" s="175" t="s">
        <v>10</v>
      </c>
      <c r="C336" s="175">
        <v>3296344041</v>
      </c>
      <c r="D336" s="175" t="s">
        <v>1042</v>
      </c>
      <c r="E336" s="192" t="s">
        <v>1043</v>
      </c>
      <c r="F336" s="176" t="s">
        <v>1044</v>
      </c>
      <c r="G336" s="177" t="s">
        <v>67</v>
      </c>
      <c r="H336" s="172">
        <v>2393.9</v>
      </c>
      <c r="I336" s="173">
        <f t="shared" si="6"/>
        <v>2393.9</v>
      </c>
      <c r="J336" s="173"/>
      <c r="K336" s="173">
        <v>3</v>
      </c>
      <c r="L336" s="173">
        <v>24</v>
      </c>
      <c r="M336" s="173"/>
      <c r="N336" s="193"/>
    </row>
    <row r="337" spans="1:15" s="43" customFormat="1" ht="20.100000000000001" customHeight="1" x14ac:dyDescent="0.2">
      <c r="A337" s="134"/>
      <c r="B337" s="178" t="s">
        <v>10</v>
      </c>
      <c r="C337" s="178">
        <v>3296344042</v>
      </c>
      <c r="D337" s="178" t="s">
        <v>1045</v>
      </c>
      <c r="E337" s="192" t="s">
        <v>1046</v>
      </c>
      <c r="F337" s="179" t="s">
        <v>1047</v>
      </c>
      <c r="G337" s="180" t="s">
        <v>67</v>
      </c>
      <c r="H337" s="172">
        <v>3247.8</v>
      </c>
      <c r="I337" s="173">
        <f t="shared" si="6"/>
        <v>3247.8</v>
      </c>
      <c r="J337" s="181"/>
      <c r="K337" s="181">
        <v>3</v>
      </c>
      <c r="L337" s="181">
        <v>24</v>
      </c>
      <c r="M337" s="181"/>
      <c r="N337" s="213"/>
    </row>
    <row r="338" spans="1:15" s="70" customFormat="1" ht="30" customHeight="1" x14ac:dyDescent="0.2">
      <c r="A338" s="260" t="s">
        <v>7654</v>
      </c>
      <c r="B338" s="261"/>
      <c r="C338" s="261"/>
      <c r="D338" s="261"/>
      <c r="E338" s="262"/>
      <c r="F338" s="261"/>
      <c r="G338" s="263"/>
      <c r="H338" s="264"/>
      <c r="I338" s="265"/>
      <c r="J338" s="265"/>
      <c r="K338" s="265"/>
      <c r="L338" s="265"/>
      <c r="M338" s="265"/>
      <c r="N338" s="266"/>
      <c r="O338" s="43"/>
    </row>
    <row r="339" spans="1:15" s="41" customFormat="1" ht="30" customHeight="1" x14ac:dyDescent="0.2">
      <c r="A339" s="277" t="s">
        <v>1048</v>
      </c>
      <c r="B339" s="291"/>
      <c r="C339" s="291"/>
      <c r="D339" s="291"/>
      <c r="E339" s="292"/>
      <c r="F339" s="293"/>
      <c r="G339" s="294"/>
      <c r="H339" s="295" t="s">
        <v>48</v>
      </c>
      <c r="I339" s="296">
        <f>'Rabatové skupiny TZB systémů'!C13</f>
        <v>0</v>
      </c>
      <c r="J339" s="297" t="s">
        <v>49</v>
      </c>
      <c r="K339" s="298"/>
      <c r="L339" s="299"/>
      <c r="M339" s="299"/>
      <c r="N339" s="300" t="s">
        <v>12</v>
      </c>
      <c r="O339" s="43"/>
    </row>
    <row r="340" spans="1:15" s="42" customFormat="1" ht="61.5" customHeight="1" x14ac:dyDescent="0.2">
      <c r="A340" s="272" t="s">
        <v>50</v>
      </c>
      <c r="B340" s="272" t="s">
        <v>7509</v>
      </c>
      <c r="C340" s="272" t="s">
        <v>51</v>
      </c>
      <c r="D340" s="272" t="s">
        <v>52</v>
      </c>
      <c r="E340" s="273" t="s">
        <v>53</v>
      </c>
      <c r="F340" s="272" t="s">
        <v>54</v>
      </c>
      <c r="G340" s="272" t="s">
        <v>55</v>
      </c>
      <c r="H340" s="274" t="s">
        <v>887</v>
      </c>
      <c r="I340" s="274" t="s">
        <v>57</v>
      </c>
      <c r="J340" s="275" t="s">
        <v>58</v>
      </c>
      <c r="K340" s="275" t="s">
        <v>205</v>
      </c>
      <c r="L340" s="276" t="s">
        <v>60</v>
      </c>
      <c r="M340" s="275" t="s">
        <v>61</v>
      </c>
      <c r="N340" s="275" t="s">
        <v>62</v>
      </c>
      <c r="O340" s="43"/>
    </row>
    <row r="341" spans="1:15" s="43" customFormat="1" ht="20.100000000000001" customHeight="1" x14ac:dyDescent="0.2">
      <c r="A341" s="131" t="s">
        <v>206</v>
      </c>
      <c r="B341" s="169" t="s">
        <v>12</v>
      </c>
      <c r="C341" s="169">
        <v>3496102859</v>
      </c>
      <c r="D341" s="169" t="s">
        <v>1049</v>
      </c>
      <c r="E341" s="192" t="s">
        <v>1050</v>
      </c>
      <c r="F341" s="170" t="s">
        <v>1051</v>
      </c>
      <c r="G341" s="171" t="s">
        <v>67</v>
      </c>
      <c r="H341" s="173">
        <v>47.5</v>
      </c>
      <c r="I341" s="173">
        <f>H341*(1-$I$339)</f>
        <v>47.5</v>
      </c>
      <c r="J341" s="173"/>
      <c r="K341" s="173">
        <v>70</v>
      </c>
      <c r="L341" s="173">
        <v>3360</v>
      </c>
      <c r="M341" s="173"/>
      <c r="N341" s="193"/>
    </row>
    <row r="342" spans="1:15" s="43" customFormat="1" ht="20.100000000000001" customHeight="1" x14ac:dyDescent="0.2">
      <c r="A342" s="131"/>
      <c r="B342" s="175" t="s">
        <v>12</v>
      </c>
      <c r="C342" s="175">
        <v>3496103031</v>
      </c>
      <c r="D342" s="169" t="s">
        <v>1052</v>
      </c>
      <c r="E342" s="192" t="s">
        <v>1053</v>
      </c>
      <c r="F342" s="170" t="s">
        <v>1054</v>
      </c>
      <c r="G342" s="171" t="s">
        <v>67</v>
      </c>
      <c r="H342" s="172">
        <v>48.8</v>
      </c>
      <c r="I342" s="173">
        <f t="shared" ref="I342:I408" si="7">H342*(1-$I$339)</f>
        <v>48.8</v>
      </c>
      <c r="J342" s="173"/>
      <c r="K342" s="173">
        <v>20</v>
      </c>
      <c r="L342" s="173">
        <v>1920</v>
      </c>
      <c r="M342" s="173"/>
      <c r="N342" s="193"/>
    </row>
    <row r="343" spans="1:15" s="43" customFormat="1" ht="20.100000000000001" customHeight="1" x14ac:dyDescent="0.2">
      <c r="A343" s="131"/>
      <c r="B343" s="175" t="s">
        <v>12</v>
      </c>
      <c r="C343" s="175">
        <v>3496103033</v>
      </c>
      <c r="D343" s="169" t="s">
        <v>1055</v>
      </c>
      <c r="E343" s="192" t="s">
        <v>1056</v>
      </c>
      <c r="F343" s="170" t="s">
        <v>1057</v>
      </c>
      <c r="G343" s="171" t="s">
        <v>67</v>
      </c>
      <c r="H343" s="172">
        <v>48.8</v>
      </c>
      <c r="I343" s="173">
        <f t="shared" si="7"/>
        <v>48.8</v>
      </c>
      <c r="J343" s="173"/>
      <c r="K343" s="173">
        <v>20</v>
      </c>
      <c r="L343" s="173">
        <v>960</v>
      </c>
      <c r="M343" s="173"/>
      <c r="N343" s="193"/>
    </row>
    <row r="344" spans="1:15" s="43" customFormat="1" ht="20.100000000000001" customHeight="1" x14ac:dyDescent="0.2">
      <c r="A344" s="131"/>
      <c r="B344" s="175" t="s">
        <v>12</v>
      </c>
      <c r="C344" s="175">
        <v>3496103035</v>
      </c>
      <c r="D344" s="169" t="s">
        <v>1058</v>
      </c>
      <c r="E344" s="192" t="s">
        <v>1059</v>
      </c>
      <c r="F344" s="170" t="s">
        <v>1060</v>
      </c>
      <c r="G344" s="171" t="s">
        <v>67</v>
      </c>
      <c r="H344" s="172">
        <v>89.7</v>
      </c>
      <c r="I344" s="173">
        <f t="shared" si="7"/>
        <v>89.7</v>
      </c>
      <c r="J344" s="173"/>
      <c r="K344" s="173">
        <v>20</v>
      </c>
      <c r="L344" s="173">
        <v>480</v>
      </c>
      <c r="M344" s="173"/>
      <c r="N344" s="193"/>
    </row>
    <row r="345" spans="1:15" s="43" customFormat="1" ht="20.100000000000001" customHeight="1" x14ac:dyDescent="0.2">
      <c r="A345" s="131"/>
      <c r="B345" s="175" t="s">
        <v>12</v>
      </c>
      <c r="C345" s="175">
        <v>3496103037</v>
      </c>
      <c r="D345" s="169" t="s">
        <v>1061</v>
      </c>
      <c r="E345" s="192" t="s">
        <v>1062</v>
      </c>
      <c r="F345" s="170" t="s">
        <v>1063</v>
      </c>
      <c r="G345" s="171" t="s">
        <v>67</v>
      </c>
      <c r="H345" s="172">
        <v>136.9</v>
      </c>
      <c r="I345" s="173">
        <f t="shared" si="7"/>
        <v>136.9</v>
      </c>
      <c r="J345" s="173"/>
      <c r="K345" s="173">
        <v>20</v>
      </c>
      <c r="L345" s="173">
        <v>320</v>
      </c>
      <c r="M345" s="173"/>
      <c r="N345" s="193"/>
    </row>
    <row r="346" spans="1:15" s="43" customFormat="1" ht="20.100000000000001" customHeight="1" x14ac:dyDescent="0.2">
      <c r="A346" s="131"/>
      <c r="B346" s="175" t="s">
        <v>12</v>
      </c>
      <c r="C346" s="175">
        <v>3496103039</v>
      </c>
      <c r="D346" s="169" t="s">
        <v>1064</v>
      </c>
      <c r="E346" s="192" t="s">
        <v>1065</v>
      </c>
      <c r="F346" s="170" t="s">
        <v>1066</v>
      </c>
      <c r="G346" s="171" t="s">
        <v>67</v>
      </c>
      <c r="H346" s="172">
        <v>143.5</v>
      </c>
      <c r="I346" s="173">
        <f t="shared" si="7"/>
        <v>143.5</v>
      </c>
      <c r="J346" s="173"/>
      <c r="K346" s="173">
        <v>20</v>
      </c>
      <c r="L346" s="173">
        <v>240</v>
      </c>
      <c r="M346" s="173"/>
      <c r="N346" s="193"/>
    </row>
    <row r="347" spans="1:15" s="43" customFormat="1" ht="20.100000000000001" customHeight="1" x14ac:dyDescent="0.2">
      <c r="A347" s="131"/>
      <c r="B347" s="175" t="s">
        <v>12</v>
      </c>
      <c r="C347" s="175">
        <v>3496103118</v>
      </c>
      <c r="D347" s="169" t="s">
        <v>1067</v>
      </c>
      <c r="E347" s="192" t="s">
        <v>1068</v>
      </c>
      <c r="F347" s="170" t="s">
        <v>1069</v>
      </c>
      <c r="G347" s="171" t="s">
        <v>67</v>
      </c>
      <c r="H347" s="172">
        <v>397.2</v>
      </c>
      <c r="I347" s="173">
        <f t="shared" si="7"/>
        <v>397.2</v>
      </c>
      <c r="J347" s="173"/>
      <c r="K347" s="173">
        <v>16</v>
      </c>
      <c r="L347" s="173">
        <v>192</v>
      </c>
      <c r="M347" s="173"/>
      <c r="N347" s="193"/>
    </row>
    <row r="348" spans="1:15" s="43" customFormat="1" ht="20.100000000000001" customHeight="1" x14ac:dyDescent="0.2">
      <c r="A348" s="141"/>
      <c r="B348" s="175" t="s">
        <v>12</v>
      </c>
      <c r="C348" s="175">
        <v>3496103103</v>
      </c>
      <c r="D348" s="169" t="s">
        <v>1070</v>
      </c>
      <c r="E348" s="192" t="s">
        <v>1071</v>
      </c>
      <c r="F348" s="170" t="s">
        <v>1072</v>
      </c>
      <c r="G348" s="171" t="s">
        <v>67</v>
      </c>
      <c r="H348" s="172">
        <v>694.6</v>
      </c>
      <c r="I348" s="173">
        <f t="shared" si="7"/>
        <v>694.6</v>
      </c>
      <c r="J348" s="173"/>
      <c r="K348" s="173">
        <v>12</v>
      </c>
      <c r="L348" s="173">
        <v>72</v>
      </c>
      <c r="M348" s="173"/>
      <c r="N348" s="193"/>
    </row>
    <row r="349" spans="1:15" s="43" customFormat="1" ht="20.100000000000001" customHeight="1" x14ac:dyDescent="0.2">
      <c r="A349" s="127" t="s">
        <v>228</v>
      </c>
      <c r="B349" s="175" t="s">
        <v>12</v>
      </c>
      <c r="C349" s="175">
        <v>3496102860</v>
      </c>
      <c r="D349" s="169" t="s">
        <v>1073</v>
      </c>
      <c r="E349" s="192" t="s">
        <v>1074</v>
      </c>
      <c r="F349" s="170" t="s">
        <v>1075</v>
      </c>
      <c r="G349" s="171" t="s">
        <v>67</v>
      </c>
      <c r="H349" s="172">
        <v>47.5</v>
      </c>
      <c r="I349" s="173">
        <f t="shared" si="7"/>
        <v>47.5</v>
      </c>
      <c r="J349" s="173"/>
      <c r="K349" s="173">
        <v>70</v>
      </c>
      <c r="L349" s="173">
        <v>3360</v>
      </c>
      <c r="M349" s="173"/>
      <c r="N349" s="193"/>
    </row>
    <row r="350" spans="1:15" s="43" customFormat="1" ht="20.100000000000001" customHeight="1" x14ac:dyDescent="0.2">
      <c r="A350" s="128"/>
      <c r="B350" s="175" t="s">
        <v>12</v>
      </c>
      <c r="C350" s="175">
        <v>3496103032</v>
      </c>
      <c r="D350" s="169" t="s">
        <v>1076</v>
      </c>
      <c r="E350" s="192" t="s">
        <v>1077</v>
      </c>
      <c r="F350" s="170" t="s">
        <v>1078</v>
      </c>
      <c r="G350" s="171" t="s">
        <v>67</v>
      </c>
      <c r="H350" s="172">
        <v>48.8</v>
      </c>
      <c r="I350" s="173">
        <f t="shared" si="7"/>
        <v>48.8</v>
      </c>
      <c r="J350" s="173"/>
      <c r="K350" s="173">
        <v>20</v>
      </c>
      <c r="L350" s="173">
        <v>1920</v>
      </c>
      <c r="M350" s="173"/>
      <c r="N350" s="193"/>
    </row>
    <row r="351" spans="1:15" s="43" customFormat="1" ht="20.100000000000001" customHeight="1" x14ac:dyDescent="0.2">
      <c r="A351" s="128"/>
      <c r="B351" s="175" t="s">
        <v>12</v>
      </c>
      <c r="C351" s="175">
        <v>3496103034</v>
      </c>
      <c r="D351" s="169" t="s">
        <v>1079</v>
      </c>
      <c r="E351" s="192" t="s">
        <v>1080</v>
      </c>
      <c r="F351" s="170" t="s">
        <v>1081</v>
      </c>
      <c r="G351" s="171" t="s">
        <v>67</v>
      </c>
      <c r="H351" s="172">
        <v>48.8</v>
      </c>
      <c r="I351" s="173">
        <f t="shared" si="7"/>
        <v>48.8</v>
      </c>
      <c r="J351" s="173"/>
      <c r="K351" s="173">
        <v>20</v>
      </c>
      <c r="L351" s="173">
        <v>960</v>
      </c>
      <c r="M351" s="173"/>
      <c r="N351" s="193"/>
    </row>
    <row r="352" spans="1:15" s="43" customFormat="1" ht="20.100000000000001" customHeight="1" x14ac:dyDescent="0.2">
      <c r="A352" s="128"/>
      <c r="B352" s="175" t="s">
        <v>12</v>
      </c>
      <c r="C352" s="175">
        <v>3496103036</v>
      </c>
      <c r="D352" s="169" t="s">
        <v>1082</v>
      </c>
      <c r="E352" s="192" t="s">
        <v>1083</v>
      </c>
      <c r="F352" s="170" t="s">
        <v>1084</v>
      </c>
      <c r="G352" s="171" t="s">
        <v>67</v>
      </c>
      <c r="H352" s="172">
        <v>89.7</v>
      </c>
      <c r="I352" s="173">
        <f t="shared" si="7"/>
        <v>89.7</v>
      </c>
      <c r="J352" s="173"/>
      <c r="K352" s="173">
        <v>20</v>
      </c>
      <c r="L352" s="173">
        <v>480</v>
      </c>
      <c r="M352" s="173"/>
      <c r="N352" s="193"/>
    </row>
    <row r="353" spans="1:14" s="43" customFormat="1" ht="20.100000000000001" customHeight="1" x14ac:dyDescent="0.2">
      <c r="A353" s="128"/>
      <c r="B353" s="175" t="s">
        <v>12</v>
      </c>
      <c r="C353" s="175">
        <v>3496103038</v>
      </c>
      <c r="D353" s="169" t="s">
        <v>1085</v>
      </c>
      <c r="E353" s="192" t="s">
        <v>1086</v>
      </c>
      <c r="F353" s="170" t="s">
        <v>1087</v>
      </c>
      <c r="G353" s="171" t="s">
        <v>67</v>
      </c>
      <c r="H353" s="172">
        <v>136.9</v>
      </c>
      <c r="I353" s="173">
        <f t="shared" si="7"/>
        <v>136.9</v>
      </c>
      <c r="J353" s="173"/>
      <c r="K353" s="173">
        <v>20</v>
      </c>
      <c r="L353" s="173">
        <v>320</v>
      </c>
      <c r="M353" s="173"/>
      <c r="N353" s="193"/>
    </row>
    <row r="354" spans="1:14" s="43" customFormat="1" ht="20.100000000000001" customHeight="1" x14ac:dyDescent="0.2">
      <c r="A354" s="128"/>
      <c r="B354" s="175" t="s">
        <v>12</v>
      </c>
      <c r="C354" s="175">
        <v>3496102560</v>
      </c>
      <c r="D354" s="169" t="s">
        <v>1088</v>
      </c>
      <c r="E354" s="192" t="s">
        <v>1089</v>
      </c>
      <c r="F354" s="170" t="s">
        <v>1090</v>
      </c>
      <c r="G354" s="171" t="s">
        <v>67</v>
      </c>
      <c r="H354" s="172">
        <v>143.5</v>
      </c>
      <c r="I354" s="173">
        <f t="shared" si="7"/>
        <v>143.5</v>
      </c>
      <c r="J354" s="173"/>
      <c r="K354" s="173">
        <v>20</v>
      </c>
      <c r="L354" s="173">
        <v>240</v>
      </c>
      <c r="M354" s="173"/>
      <c r="N354" s="193"/>
    </row>
    <row r="355" spans="1:14" s="43" customFormat="1" ht="20.100000000000001" customHeight="1" x14ac:dyDescent="0.2">
      <c r="A355" s="128"/>
      <c r="B355" s="175" t="s">
        <v>12</v>
      </c>
      <c r="C355" s="175">
        <v>3496103119</v>
      </c>
      <c r="D355" s="169" t="s">
        <v>1091</v>
      </c>
      <c r="E355" s="192" t="s">
        <v>1092</v>
      </c>
      <c r="F355" s="170" t="s">
        <v>1093</v>
      </c>
      <c r="G355" s="171" t="s">
        <v>67</v>
      </c>
      <c r="H355" s="172">
        <v>397.2</v>
      </c>
      <c r="I355" s="173">
        <f t="shared" si="7"/>
        <v>397.2</v>
      </c>
      <c r="J355" s="173"/>
      <c r="K355" s="173">
        <v>16</v>
      </c>
      <c r="L355" s="173">
        <v>192</v>
      </c>
      <c r="M355" s="173"/>
      <c r="N355" s="193"/>
    </row>
    <row r="356" spans="1:14" s="43" customFormat="1" ht="20.100000000000001" customHeight="1" x14ac:dyDescent="0.2">
      <c r="A356" s="128"/>
      <c r="B356" s="175" t="s">
        <v>12</v>
      </c>
      <c r="C356" s="175">
        <v>3496103104</v>
      </c>
      <c r="D356" s="169" t="s">
        <v>1094</v>
      </c>
      <c r="E356" s="192" t="s">
        <v>1095</v>
      </c>
      <c r="F356" s="170" t="s">
        <v>1096</v>
      </c>
      <c r="G356" s="171" t="s">
        <v>67</v>
      </c>
      <c r="H356" s="172">
        <v>694.6</v>
      </c>
      <c r="I356" s="173">
        <f t="shared" si="7"/>
        <v>694.6</v>
      </c>
      <c r="J356" s="173"/>
      <c r="K356" s="173">
        <v>6</v>
      </c>
      <c r="L356" s="173">
        <v>72</v>
      </c>
      <c r="M356" s="173"/>
      <c r="N356" s="193"/>
    </row>
    <row r="357" spans="1:14" s="43" customFormat="1" ht="20.100000000000001" customHeight="1" x14ac:dyDescent="0.2">
      <c r="A357" s="135" t="s">
        <v>250</v>
      </c>
      <c r="B357" s="175" t="s">
        <v>12</v>
      </c>
      <c r="C357" s="175">
        <v>3496102861</v>
      </c>
      <c r="D357" s="169" t="s">
        <v>1097</v>
      </c>
      <c r="E357" s="192" t="s">
        <v>1098</v>
      </c>
      <c r="F357" s="170" t="s">
        <v>1099</v>
      </c>
      <c r="G357" s="171" t="s">
        <v>67</v>
      </c>
      <c r="H357" s="172">
        <v>47.5</v>
      </c>
      <c r="I357" s="173">
        <f t="shared" si="7"/>
        <v>47.5</v>
      </c>
      <c r="J357" s="173"/>
      <c r="K357" s="173">
        <v>70</v>
      </c>
      <c r="L357" s="173">
        <v>3360</v>
      </c>
      <c r="M357" s="173"/>
      <c r="N357" s="193"/>
    </row>
    <row r="358" spans="1:14" s="43" customFormat="1" ht="20.100000000000001" customHeight="1" x14ac:dyDescent="0.2">
      <c r="A358" s="128"/>
      <c r="B358" s="175" t="s">
        <v>12</v>
      </c>
      <c r="C358" s="175">
        <v>3496102531</v>
      </c>
      <c r="D358" s="169" t="s">
        <v>1100</v>
      </c>
      <c r="E358" s="192" t="s">
        <v>1101</v>
      </c>
      <c r="F358" s="170" t="s">
        <v>1102</v>
      </c>
      <c r="G358" s="171" t="s">
        <v>67</v>
      </c>
      <c r="H358" s="172">
        <v>48.8</v>
      </c>
      <c r="I358" s="173">
        <f t="shared" si="7"/>
        <v>48.8</v>
      </c>
      <c r="J358" s="173"/>
      <c r="K358" s="173">
        <v>20</v>
      </c>
      <c r="L358" s="173">
        <v>1280</v>
      </c>
      <c r="M358" s="173"/>
      <c r="N358" s="193"/>
    </row>
    <row r="359" spans="1:14" s="43" customFormat="1" ht="20.100000000000001" customHeight="1" x14ac:dyDescent="0.2">
      <c r="A359" s="128"/>
      <c r="B359" s="175" t="s">
        <v>12</v>
      </c>
      <c r="C359" s="175">
        <v>3496102494</v>
      </c>
      <c r="D359" s="169" t="s">
        <v>1103</v>
      </c>
      <c r="E359" s="192" t="s">
        <v>1104</v>
      </c>
      <c r="F359" s="170" t="s">
        <v>1105</v>
      </c>
      <c r="G359" s="171" t="s">
        <v>67</v>
      </c>
      <c r="H359" s="172">
        <v>48.8</v>
      </c>
      <c r="I359" s="173">
        <f t="shared" si="7"/>
        <v>48.8</v>
      </c>
      <c r="J359" s="173"/>
      <c r="K359" s="173">
        <v>20</v>
      </c>
      <c r="L359" s="173">
        <v>960</v>
      </c>
      <c r="M359" s="173"/>
      <c r="N359" s="193"/>
    </row>
    <row r="360" spans="1:14" s="43" customFormat="1" ht="20.100000000000001" customHeight="1" x14ac:dyDescent="0.2">
      <c r="A360" s="128"/>
      <c r="B360" s="175" t="s">
        <v>12</v>
      </c>
      <c r="C360" s="175">
        <v>3496102543</v>
      </c>
      <c r="D360" s="169" t="s">
        <v>1106</v>
      </c>
      <c r="E360" s="192" t="s">
        <v>1107</v>
      </c>
      <c r="F360" s="170" t="s">
        <v>1108</v>
      </c>
      <c r="G360" s="171" t="s">
        <v>67</v>
      </c>
      <c r="H360" s="172">
        <v>89.7</v>
      </c>
      <c r="I360" s="173">
        <f t="shared" si="7"/>
        <v>89.7</v>
      </c>
      <c r="J360" s="173"/>
      <c r="K360" s="173">
        <v>20</v>
      </c>
      <c r="L360" s="173">
        <v>480</v>
      </c>
      <c r="M360" s="173"/>
      <c r="N360" s="193"/>
    </row>
    <row r="361" spans="1:14" s="43" customFormat="1" ht="20.100000000000001" customHeight="1" x14ac:dyDescent="0.2">
      <c r="A361" s="128"/>
      <c r="B361" s="175" t="s">
        <v>12</v>
      </c>
      <c r="C361" s="175">
        <v>3496102552</v>
      </c>
      <c r="D361" s="169" t="s">
        <v>1109</v>
      </c>
      <c r="E361" s="192" t="s">
        <v>1110</v>
      </c>
      <c r="F361" s="170" t="s">
        <v>1111</v>
      </c>
      <c r="G361" s="171" t="s">
        <v>67</v>
      </c>
      <c r="H361" s="172">
        <v>136.9</v>
      </c>
      <c r="I361" s="173">
        <f t="shared" si="7"/>
        <v>136.9</v>
      </c>
      <c r="J361" s="173"/>
      <c r="K361" s="173">
        <v>20</v>
      </c>
      <c r="L361" s="173">
        <v>320</v>
      </c>
      <c r="M361" s="173"/>
      <c r="N361" s="193"/>
    </row>
    <row r="362" spans="1:14" s="43" customFormat="1" ht="20.100000000000001" customHeight="1" x14ac:dyDescent="0.2">
      <c r="A362" s="128"/>
      <c r="B362" s="175" t="s">
        <v>12</v>
      </c>
      <c r="C362" s="175">
        <v>3496102498</v>
      </c>
      <c r="D362" s="169" t="s">
        <v>1112</v>
      </c>
      <c r="E362" s="192" t="s">
        <v>1113</v>
      </c>
      <c r="F362" s="170" t="s">
        <v>1114</v>
      </c>
      <c r="G362" s="171" t="s">
        <v>67</v>
      </c>
      <c r="H362" s="172">
        <v>143.5</v>
      </c>
      <c r="I362" s="173">
        <f t="shared" si="7"/>
        <v>143.5</v>
      </c>
      <c r="J362" s="173"/>
      <c r="K362" s="173">
        <v>20</v>
      </c>
      <c r="L362" s="173">
        <v>160</v>
      </c>
      <c r="M362" s="173"/>
      <c r="N362" s="193"/>
    </row>
    <row r="363" spans="1:14" s="43" customFormat="1" ht="20.100000000000001" customHeight="1" x14ac:dyDescent="0.2">
      <c r="A363" s="128"/>
      <c r="B363" s="175" t="s">
        <v>12</v>
      </c>
      <c r="C363" s="175">
        <v>3496102568</v>
      </c>
      <c r="D363" s="169" t="s">
        <v>1115</v>
      </c>
      <c r="E363" s="192" t="s">
        <v>1116</v>
      </c>
      <c r="F363" s="170" t="s">
        <v>1117</v>
      </c>
      <c r="G363" s="171" t="s">
        <v>67</v>
      </c>
      <c r="H363" s="172">
        <v>397.2</v>
      </c>
      <c r="I363" s="173">
        <f t="shared" si="7"/>
        <v>397.2</v>
      </c>
      <c r="J363" s="173"/>
      <c r="K363" s="173">
        <v>20</v>
      </c>
      <c r="L363" s="173">
        <v>120</v>
      </c>
      <c r="M363" s="173"/>
      <c r="N363" s="193"/>
    </row>
    <row r="364" spans="1:14" s="43" customFormat="1" ht="20.100000000000001" customHeight="1" x14ac:dyDescent="0.2">
      <c r="A364" s="128"/>
      <c r="B364" s="175" t="s">
        <v>12</v>
      </c>
      <c r="C364" s="175">
        <v>3496102576</v>
      </c>
      <c r="D364" s="169" t="s">
        <v>1118</v>
      </c>
      <c r="E364" s="192" t="s">
        <v>1119</v>
      </c>
      <c r="F364" s="170" t="s">
        <v>1120</v>
      </c>
      <c r="G364" s="171" t="s">
        <v>67</v>
      </c>
      <c r="H364" s="172">
        <v>694.6</v>
      </c>
      <c r="I364" s="173">
        <f t="shared" si="7"/>
        <v>694.6</v>
      </c>
      <c r="J364" s="173"/>
      <c r="K364" s="173">
        <v>6</v>
      </c>
      <c r="L364" s="173">
        <v>72</v>
      </c>
      <c r="M364" s="173"/>
      <c r="N364" s="193"/>
    </row>
    <row r="365" spans="1:14" s="43" customFormat="1" ht="20.100000000000001" customHeight="1" x14ac:dyDescent="0.2">
      <c r="A365" s="135" t="s">
        <v>272</v>
      </c>
      <c r="B365" s="175" t="s">
        <v>12</v>
      </c>
      <c r="C365" s="175">
        <v>3496102862</v>
      </c>
      <c r="D365" s="169" t="s">
        <v>1121</v>
      </c>
      <c r="E365" s="192" t="s">
        <v>1122</v>
      </c>
      <c r="F365" s="170" t="s">
        <v>1123</v>
      </c>
      <c r="G365" s="171" t="s">
        <v>67</v>
      </c>
      <c r="H365" s="172">
        <v>47.5</v>
      </c>
      <c r="I365" s="173">
        <f t="shared" si="7"/>
        <v>47.5</v>
      </c>
      <c r="J365" s="173"/>
      <c r="K365" s="173">
        <v>70</v>
      </c>
      <c r="L365" s="173">
        <v>3360</v>
      </c>
      <c r="M365" s="173"/>
      <c r="N365" s="193"/>
    </row>
    <row r="366" spans="1:14" s="43" customFormat="1" ht="20.100000000000001" customHeight="1" x14ac:dyDescent="0.2">
      <c r="A366" s="128"/>
      <c r="B366" s="175" t="s">
        <v>12</v>
      </c>
      <c r="C366" s="175">
        <v>3496103113</v>
      </c>
      <c r="D366" s="169" t="s">
        <v>1124</v>
      </c>
      <c r="E366" s="192" t="s">
        <v>1125</v>
      </c>
      <c r="F366" s="170" t="s">
        <v>1126</v>
      </c>
      <c r="G366" s="171" t="s">
        <v>67</v>
      </c>
      <c r="H366" s="172">
        <v>48.8</v>
      </c>
      <c r="I366" s="173">
        <f t="shared" si="7"/>
        <v>48.8</v>
      </c>
      <c r="J366" s="173"/>
      <c r="K366" s="173">
        <v>20</v>
      </c>
      <c r="L366" s="173">
        <v>1280</v>
      </c>
      <c r="M366" s="173"/>
      <c r="N366" s="193"/>
    </row>
    <row r="367" spans="1:14" s="43" customFormat="1" ht="20.100000000000001" customHeight="1" x14ac:dyDescent="0.2">
      <c r="A367" s="128"/>
      <c r="B367" s="175" t="s">
        <v>12</v>
      </c>
      <c r="C367" s="175">
        <v>3496103114</v>
      </c>
      <c r="D367" s="169" t="s">
        <v>1127</v>
      </c>
      <c r="E367" s="192" t="s">
        <v>1128</v>
      </c>
      <c r="F367" s="170" t="s">
        <v>1129</v>
      </c>
      <c r="G367" s="171" t="s">
        <v>67</v>
      </c>
      <c r="H367" s="172">
        <v>48.8</v>
      </c>
      <c r="I367" s="173">
        <f t="shared" si="7"/>
        <v>48.8</v>
      </c>
      <c r="J367" s="173"/>
      <c r="K367" s="173">
        <v>20</v>
      </c>
      <c r="L367" s="173">
        <v>960</v>
      </c>
      <c r="M367" s="173"/>
      <c r="N367" s="193"/>
    </row>
    <row r="368" spans="1:14" s="43" customFormat="1" ht="20.100000000000001" customHeight="1" x14ac:dyDescent="0.2">
      <c r="A368" s="128"/>
      <c r="B368" s="175" t="s">
        <v>12</v>
      </c>
      <c r="C368" s="175">
        <v>3496103115</v>
      </c>
      <c r="D368" s="169" t="s">
        <v>1130</v>
      </c>
      <c r="E368" s="192" t="s">
        <v>1131</v>
      </c>
      <c r="F368" s="170" t="s">
        <v>1132</v>
      </c>
      <c r="G368" s="171" t="s">
        <v>67</v>
      </c>
      <c r="H368" s="172">
        <v>89.7</v>
      </c>
      <c r="I368" s="173">
        <f t="shared" si="7"/>
        <v>89.7</v>
      </c>
      <c r="J368" s="173"/>
      <c r="K368" s="173">
        <v>20</v>
      </c>
      <c r="L368" s="173">
        <v>480</v>
      </c>
      <c r="M368" s="173"/>
      <c r="N368" s="193"/>
    </row>
    <row r="369" spans="1:14" s="43" customFormat="1" ht="20.100000000000001" customHeight="1" x14ac:dyDescent="0.2">
      <c r="A369" s="128"/>
      <c r="B369" s="175" t="s">
        <v>12</v>
      </c>
      <c r="C369" s="175">
        <v>3496103116</v>
      </c>
      <c r="D369" s="169" t="s">
        <v>1133</v>
      </c>
      <c r="E369" s="192" t="s">
        <v>1134</v>
      </c>
      <c r="F369" s="170" t="s">
        <v>1135</v>
      </c>
      <c r="G369" s="171" t="s">
        <v>67</v>
      </c>
      <c r="H369" s="172">
        <v>170.8</v>
      </c>
      <c r="I369" s="173">
        <f t="shared" si="7"/>
        <v>170.8</v>
      </c>
      <c r="J369" s="173"/>
      <c r="K369" s="173">
        <v>20</v>
      </c>
      <c r="L369" s="173">
        <v>320</v>
      </c>
      <c r="M369" s="173"/>
      <c r="N369" s="193"/>
    </row>
    <row r="370" spans="1:14" s="43" customFormat="1" ht="20.100000000000001" customHeight="1" x14ac:dyDescent="0.2">
      <c r="A370" s="128"/>
      <c r="B370" s="175" t="s">
        <v>12</v>
      </c>
      <c r="C370" s="175">
        <v>3496103117</v>
      </c>
      <c r="D370" s="169" t="s">
        <v>1136</v>
      </c>
      <c r="E370" s="192" t="s">
        <v>1137</v>
      </c>
      <c r="F370" s="170" t="s">
        <v>1138</v>
      </c>
      <c r="G370" s="171" t="s">
        <v>67</v>
      </c>
      <c r="H370" s="172">
        <v>179.1</v>
      </c>
      <c r="I370" s="173">
        <f t="shared" si="7"/>
        <v>179.1</v>
      </c>
      <c r="J370" s="173"/>
      <c r="K370" s="173">
        <v>20</v>
      </c>
      <c r="L370" s="173">
        <v>160</v>
      </c>
      <c r="M370" s="173"/>
      <c r="N370" s="193"/>
    </row>
    <row r="371" spans="1:14" s="43" customFormat="1" ht="20.100000000000001" customHeight="1" x14ac:dyDescent="0.2">
      <c r="A371" s="135" t="s">
        <v>291</v>
      </c>
      <c r="B371" s="175" t="s">
        <v>12</v>
      </c>
      <c r="C371" s="175">
        <v>3496102863</v>
      </c>
      <c r="D371" s="169" t="s">
        <v>1139</v>
      </c>
      <c r="E371" s="192" t="s">
        <v>1140</v>
      </c>
      <c r="F371" s="170" t="s">
        <v>1141</v>
      </c>
      <c r="G371" s="171" t="s">
        <v>67</v>
      </c>
      <c r="H371" s="172">
        <v>47.5</v>
      </c>
      <c r="I371" s="173">
        <f t="shared" si="7"/>
        <v>47.5</v>
      </c>
      <c r="J371" s="173"/>
      <c r="K371" s="173">
        <v>70</v>
      </c>
      <c r="L371" s="173">
        <v>3360</v>
      </c>
      <c r="M371" s="173"/>
      <c r="N371" s="193"/>
    </row>
    <row r="372" spans="1:14" s="43" customFormat="1" ht="20.100000000000001" customHeight="1" x14ac:dyDescent="0.2">
      <c r="A372" s="128"/>
      <c r="B372" s="175" t="s">
        <v>12</v>
      </c>
      <c r="C372" s="175">
        <v>3496102535</v>
      </c>
      <c r="D372" s="169" t="s">
        <v>1142</v>
      </c>
      <c r="E372" s="192" t="s">
        <v>1143</v>
      </c>
      <c r="F372" s="170" t="s">
        <v>1144</v>
      </c>
      <c r="G372" s="171" t="s">
        <v>67</v>
      </c>
      <c r="H372" s="172">
        <v>48.8</v>
      </c>
      <c r="I372" s="173">
        <f t="shared" si="7"/>
        <v>48.8</v>
      </c>
      <c r="J372" s="173"/>
      <c r="K372" s="173">
        <v>20</v>
      </c>
      <c r="L372" s="173">
        <v>1280</v>
      </c>
      <c r="M372" s="173"/>
      <c r="N372" s="193"/>
    </row>
    <row r="373" spans="1:14" s="43" customFormat="1" ht="20.100000000000001" customHeight="1" x14ac:dyDescent="0.2">
      <c r="A373" s="128"/>
      <c r="B373" s="175" t="s">
        <v>12</v>
      </c>
      <c r="C373" s="175">
        <v>3496102496</v>
      </c>
      <c r="D373" s="169" t="s">
        <v>1145</v>
      </c>
      <c r="E373" s="192" t="s">
        <v>1146</v>
      </c>
      <c r="F373" s="170" t="s">
        <v>1147</v>
      </c>
      <c r="G373" s="171" t="s">
        <v>67</v>
      </c>
      <c r="H373" s="172">
        <v>48.8</v>
      </c>
      <c r="I373" s="173">
        <f t="shared" si="7"/>
        <v>48.8</v>
      </c>
      <c r="J373" s="173"/>
      <c r="K373" s="173">
        <v>20</v>
      </c>
      <c r="L373" s="173">
        <v>960</v>
      </c>
      <c r="M373" s="173"/>
      <c r="N373" s="193"/>
    </row>
    <row r="374" spans="1:14" s="43" customFormat="1" ht="20.100000000000001" customHeight="1" x14ac:dyDescent="0.2">
      <c r="A374" s="128"/>
      <c r="B374" s="175" t="s">
        <v>12</v>
      </c>
      <c r="C374" s="175">
        <v>3496102547</v>
      </c>
      <c r="D374" s="169" t="s">
        <v>1148</v>
      </c>
      <c r="E374" s="192" t="s">
        <v>1149</v>
      </c>
      <c r="F374" s="170" t="s">
        <v>1150</v>
      </c>
      <c r="G374" s="171" t="s">
        <v>67</v>
      </c>
      <c r="H374" s="172">
        <v>89.7</v>
      </c>
      <c r="I374" s="173">
        <f t="shared" si="7"/>
        <v>89.7</v>
      </c>
      <c r="J374" s="173"/>
      <c r="K374" s="173">
        <v>20</v>
      </c>
      <c r="L374" s="173">
        <v>480</v>
      </c>
      <c r="M374" s="173"/>
      <c r="N374" s="193"/>
    </row>
    <row r="375" spans="1:14" s="43" customFormat="1" ht="20.100000000000001" customHeight="1" x14ac:dyDescent="0.2">
      <c r="A375" s="128"/>
      <c r="B375" s="175" t="s">
        <v>12</v>
      </c>
      <c r="C375" s="175">
        <v>3496102556</v>
      </c>
      <c r="D375" s="169" t="s">
        <v>1151</v>
      </c>
      <c r="E375" s="192" t="s">
        <v>1152</v>
      </c>
      <c r="F375" s="170" t="s">
        <v>1153</v>
      </c>
      <c r="G375" s="171" t="s">
        <v>67</v>
      </c>
      <c r="H375" s="172">
        <v>170.8</v>
      </c>
      <c r="I375" s="173">
        <f t="shared" si="7"/>
        <v>170.8</v>
      </c>
      <c r="J375" s="173"/>
      <c r="K375" s="173">
        <v>20</v>
      </c>
      <c r="L375" s="173">
        <v>240</v>
      </c>
      <c r="M375" s="173"/>
      <c r="N375" s="193"/>
    </row>
    <row r="376" spans="1:14" s="43" customFormat="1" ht="20.100000000000001" customHeight="1" x14ac:dyDescent="0.2">
      <c r="A376" s="128"/>
      <c r="B376" s="175" t="s">
        <v>12</v>
      </c>
      <c r="C376" s="175">
        <v>3496102563</v>
      </c>
      <c r="D376" s="169" t="s">
        <v>1154</v>
      </c>
      <c r="E376" s="192" t="s">
        <v>1155</v>
      </c>
      <c r="F376" s="170" t="s">
        <v>1156</v>
      </c>
      <c r="G376" s="171" t="s">
        <v>67</v>
      </c>
      <c r="H376" s="172">
        <v>179.1</v>
      </c>
      <c r="I376" s="173">
        <f t="shared" si="7"/>
        <v>179.1</v>
      </c>
      <c r="J376" s="173"/>
      <c r="K376" s="173">
        <v>20</v>
      </c>
      <c r="L376" s="173">
        <v>160</v>
      </c>
      <c r="M376" s="173"/>
      <c r="N376" s="193"/>
    </row>
    <row r="377" spans="1:14" s="43" customFormat="1" ht="20.100000000000001" customHeight="1" x14ac:dyDescent="0.2">
      <c r="A377" s="128"/>
      <c r="B377" s="175" t="s">
        <v>12</v>
      </c>
      <c r="C377" s="175">
        <v>3496102571</v>
      </c>
      <c r="D377" s="169" t="s">
        <v>1157</v>
      </c>
      <c r="E377" s="192" t="s">
        <v>1158</v>
      </c>
      <c r="F377" s="170" t="s">
        <v>1159</v>
      </c>
      <c r="G377" s="171" t="s">
        <v>67</v>
      </c>
      <c r="H377" s="172">
        <v>452.9</v>
      </c>
      <c r="I377" s="173">
        <f t="shared" si="7"/>
        <v>452.9</v>
      </c>
      <c r="J377" s="173"/>
      <c r="K377" s="173">
        <v>20</v>
      </c>
      <c r="L377" s="173">
        <v>120</v>
      </c>
      <c r="M377" s="173"/>
      <c r="N377" s="193"/>
    </row>
    <row r="378" spans="1:14" s="43" customFormat="1" ht="20.100000000000001" customHeight="1" x14ac:dyDescent="0.2">
      <c r="A378" s="128"/>
      <c r="B378" s="175" t="s">
        <v>12</v>
      </c>
      <c r="C378" s="175">
        <v>3496102578</v>
      </c>
      <c r="D378" s="169" t="s">
        <v>1160</v>
      </c>
      <c r="E378" s="192" t="s">
        <v>1161</v>
      </c>
      <c r="F378" s="170" t="s">
        <v>1162</v>
      </c>
      <c r="G378" s="171" t="s">
        <v>67</v>
      </c>
      <c r="H378" s="172">
        <v>792.5</v>
      </c>
      <c r="I378" s="173">
        <f t="shared" si="7"/>
        <v>792.5</v>
      </c>
      <c r="J378" s="173"/>
      <c r="K378" s="173">
        <v>4</v>
      </c>
      <c r="L378" s="173">
        <v>48</v>
      </c>
      <c r="M378" s="173"/>
      <c r="N378" s="193"/>
    </row>
    <row r="379" spans="1:14" s="43" customFormat="1" ht="20.100000000000001" customHeight="1" x14ac:dyDescent="0.2">
      <c r="A379" s="135" t="s">
        <v>1163</v>
      </c>
      <c r="B379" s="175" t="s">
        <v>12</v>
      </c>
      <c r="C379" s="175">
        <v>3496103144</v>
      </c>
      <c r="D379" s="169" t="s">
        <v>1164</v>
      </c>
      <c r="E379" s="192" t="s">
        <v>1165</v>
      </c>
      <c r="F379" s="170" t="s">
        <v>1166</v>
      </c>
      <c r="G379" s="171" t="s">
        <v>67</v>
      </c>
      <c r="H379" s="172">
        <v>70.099999999999994</v>
      </c>
      <c r="I379" s="173">
        <f t="shared" si="7"/>
        <v>70.099999999999994</v>
      </c>
      <c r="J379" s="173"/>
      <c r="K379" s="173">
        <v>20</v>
      </c>
      <c r="L379" s="173">
        <v>480</v>
      </c>
      <c r="M379" s="173"/>
      <c r="N379" s="193"/>
    </row>
    <row r="380" spans="1:14" s="43" customFormat="1" ht="20.100000000000001" customHeight="1" x14ac:dyDescent="0.2">
      <c r="A380" s="128"/>
      <c r="B380" s="175" t="s">
        <v>12</v>
      </c>
      <c r="C380" s="175">
        <v>3496103138</v>
      </c>
      <c r="D380" s="169" t="s">
        <v>1167</v>
      </c>
      <c r="E380" s="192" t="s">
        <v>1168</v>
      </c>
      <c r="F380" s="170" t="s">
        <v>1169</v>
      </c>
      <c r="G380" s="171" t="s">
        <v>67</v>
      </c>
      <c r="H380" s="172">
        <v>108.4</v>
      </c>
      <c r="I380" s="173">
        <f t="shared" si="7"/>
        <v>108.4</v>
      </c>
      <c r="J380" s="173"/>
      <c r="K380" s="173">
        <v>20</v>
      </c>
      <c r="L380" s="173">
        <v>480</v>
      </c>
      <c r="M380" s="173"/>
      <c r="N380" s="193"/>
    </row>
    <row r="381" spans="1:14" s="43" customFormat="1" ht="20.100000000000001" customHeight="1" x14ac:dyDescent="0.2">
      <c r="A381" s="128"/>
      <c r="B381" s="175" t="s">
        <v>12</v>
      </c>
      <c r="C381" s="175">
        <v>3496103140</v>
      </c>
      <c r="D381" s="169" t="s">
        <v>1170</v>
      </c>
      <c r="E381" s="192" t="s">
        <v>1171</v>
      </c>
      <c r="F381" s="170" t="s">
        <v>1172</v>
      </c>
      <c r="G381" s="171" t="s">
        <v>67</v>
      </c>
      <c r="H381" s="172">
        <v>197.4</v>
      </c>
      <c r="I381" s="173">
        <f t="shared" si="7"/>
        <v>197.4</v>
      </c>
      <c r="J381" s="173"/>
      <c r="K381" s="173">
        <v>20</v>
      </c>
      <c r="L381" s="173">
        <v>160</v>
      </c>
      <c r="M381" s="173"/>
      <c r="N381" s="193"/>
    </row>
    <row r="382" spans="1:14" s="43" customFormat="1" ht="20.100000000000001" customHeight="1" x14ac:dyDescent="0.2">
      <c r="A382" s="135" t="s">
        <v>320</v>
      </c>
      <c r="B382" s="175" t="s">
        <v>12</v>
      </c>
      <c r="C382" s="175">
        <v>3496102866</v>
      </c>
      <c r="D382" s="169" t="s">
        <v>1173</v>
      </c>
      <c r="E382" s="192" t="s">
        <v>1174</v>
      </c>
      <c r="F382" s="170" t="s">
        <v>1175</v>
      </c>
      <c r="G382" s="171" t="s">
        <v>67</v>
      </c>
      <c r="H382" s="172">
        <v>87.9</v>
      </c>
      <c r="I382" s="173">
        <f t="shared" si="7"/>
        <v>87.9</v>
      </c>
      <c r="J382" s="173"/>
      <c r="K382" s="173">
        <v>20</v>
      </c>
      <c r="L382" s="173">
        <v>1920</v>
      </c>
      <c r="M382" s="173"/>
      <c r="N382" s="193"/>
    </row>
    <row r="383" spans="1:14" s="43" customFormat="1" ht="20.100000000000001" customHeight="1" x14ac:dyDescent="0.2">
      <c r="A383" s="128"/>
      <c r="B383" s="175" t="s">
        <v>12</v>
      </c>
      <c r="C383" s="175">
        <v>3496103123</v>
      </c>
      <c r="D383" s="169" t="s">
        <v>1176</v>
      </c>
      <c r="E383" s="192" t="s">
        <v>1177</v>
      </c>
      <c r="F383" s="170" t="s">
        <v>1178</v>
      </c>
      <c r="G383" s="171" t="s">
        <v>67</v>
      </c>
      <c r="H383" s="172">
        <v>87.9</v>
      </c>
      <c r="I383" s="173">
        <f t="shared" si="7"/>
        <v>87.9</v>
      </c>
      <c r="J383" s="173"/>
      <c r="K383" s="173">
        <v>20</v>
      </c>
      <c r="L383" s="173">
        <v>960</v>
      </c>
      <c r="M383" s="173"/>
      <c r="N383" s="193"/>
    </row>
    <row r="384" spans="1:14" s="43" customFormat="1" ht="20.100000000000001" customHeight="1" x14ac:dyDescent="0.2">
      <c r="A384" s="128"/>
      <c r="B384" s="175" t="s">
        <v>12</v>
      </c>
      <c r="C384" s="175">
        <v>3496102637</v>
      </c>
      <c r="D384" s="169" t="s">
        <v>1179</v>
      </c>
      <c r="E384" s="192" t="s">
        <v>1180</v>
      </c>
      <c r="F384" s="170" t="s">
        <v>1181</v>
      </c>
      <c r="G384" s="171" t="s">
        <v>67</v>
      </c>
      <c r="H384" s="172">
        <v>93</v>
      </c>
      <c r="I384" s="173">
        <f t="shared" si="7"/>
        <v>93</v>
      </c>
      <c r="J384" s="173"/>
      <c r="K384" s="173">
        <v>20</v>
      </c>
      <c r="L384" s="173">
        <v>960</v>
      </c>
      <c r="M384" s="173"/>
      <c r="N384" s="193"/>
    </row>
    <row r="385" spans="1:14" s="43" customFormat="1" ht="20.100000000000001" customHeight="1" x14ac:dyDescent="0.2">
      <c r="A385" s="128"/>
      <c r="B385" s="175" t="s">
        <v>12</v>
      </c>
      <c r="C385" s="175">
        <v>3496103125</v>
      </c>
      <c r="D385" s="169" t="s">
        <v>1182</v>
      </c>
      <c r="E385" s="192" t="s">
        <v>1183</v>
      </c>
      <c r="F385" s="170" t="s">
        <v>1184</v>
      </c>
      <c r="G385" s="171" t="s">
        <v>67</v>
      </c>
      <c r="H385" s="172">
        <v>93</v>
      </c>
      <c r="I385" s="173">
        <f t="shared" si="7"/>
        <v>93</v>
      </c>
      <c r="J385" s="173"/>
      <c r="K385" s="173">
        <v>18</v>
      </c>
      <c r="L385" s="173">
        <v>864</v>
      </c>
      <c r="M385" s="173"/>
      <c r="N385" s="193"/>
    </row>
    <row r="386" spans="1:14" s="43" customFormat="1" ht="20.100000000000001" customHeight="1" x14ac:dyDescent="0.2">
      <c r="A386" s="128"/>
      <c r="B386" s="175" t="s">
        <v>12</v>
      </c>
      <c r="C386" s="175">
        <v>3496103127</v>
      </c>
      <c r="D386" s="169" t="s">
        <v>1185</v>
      </c>
      <c r="E386" s="192" t="s">
        <v>1186</v>
      </c>
      <c r="F386" s="170" t="s">
        <v>1187</v>
      </c>
      <c r="G386" s="171" t="s">
        <v>67</v>
      </c>
      <c r="H386" s="172">
        <v>93</v>
      </c>
      <c r="I386" s="173">
        <f t="shared" si="7"/>
        <v>93</v>
      </c>
      <c r="J386" s="173"/>
      <c r="K386" s="173">
        <v>20</v>
      </c>
      <c r="L386" s="173">
        <v>480</v>
      </c>
      <c r="M386" s="173"/>
      <c r="N386" s="193"/>
    </row>
    <row r="387" spans="1:14" s="43" customFormat="1" ht="20.100000000000001" customHeight="1" x14ac:dyDescent="0.2">
      <c r="A387" s="128"/>
      <c r="B387" s="175" t="s">
        <v>12</v>
      </c>
      <c r="C387" s="175">
        <v>3496102647</v>
      </c>
      <c r="D387" s="169" t="s">
        <v>1188</v>
      </c>
      <c r="E387" s="192" t="s">
        <v>1189</v>
      </c>
      <c r="F387" s="170" t="s">
        <v>1190</v>
      </c>
      <c r="G387" s="171" t="s">
        <v>67</v>
      </c>
      <c r="H387" s="172">
        <v>98.1</v>
      </c>
      <c r="I387" s="173">
        <f t="shared" si="7"/>
        <v>98.1</v>
      </c>
      <c r="J387" s="173"/>
      <c r="K387" s="173">
        <v>20</v>
      </c>
      <c r="L387" s="173">
        <v>480</v>
      </c>
      <c r="M387" s="173"/>
      <c r="N387" s="193"/>
    </row>
    <row r="388" spans="1:14" s="43" customFormat="1" ht="20.100000000000001" customHeight="1" x14ac:dyDescent="0.2">
      <c r="A388" s="128"/>
      <c r="B388" s="175" t="s">
        <v>12</v>
      </c>
      <c r="C388" s="175">
        <v>3496102651</v>
      </c>
      <c r="D388" s="169" t="s">
        <v>1191</v>
      </c>
      <c r="E388" s="192" t="s">
        <v>1192</v>
      </c>
      <c r="F388" s="170" t="s">
        <v>1193</v>
      </c>
      <c r="G388" s="171" t="s">
        <v>67</v>
      </c>
      <c r="H388" s="172">
        <v>142.1</v>
      </c>
      <c r="I388" s="173">
        <f t="shared" si="7"/>
        <v>142.1</v>
      </c>
      <c r="J388" s="173"/>
      <c r="K388" s="173">
        <v>20</v>
      </c>
      <c r="L388" s="173">
        <v>240</v>
      </c>
      <c r="M388" s="173"/>
      <c r="N388" s="193"/>
    </row>
    <row r="389" spans="1:14" s="43" customFormat="1" ht="20.100000000000001" customHeight="1" x14ac:dyDescent="0.2">
      <c r="A389" s="128"/>
      <c r="B389" s="175" t="s">
        <v>12</v>
      </c>
      <c r="C389" s="175">
        <v>3496102656</v>
      </c>
      <c r="D389" s="169" t="s">
        <v>1194</v>
      </c>
      <c r="E389" s="192" t="s">
        <v>1195</v>
      </c>
      <c r="F389" s="170" t="s">
        <v>1196</v>
      </c>
      <c r="G389" s="171" t="s">
        <v>67</v>
      </c>
      <c r="H389" s="172">
        <v>150.4</v>
      </c>
      <c r="I389" s="173">
        <f t="shared" si="7"/>
        <v>150.4</v>
      </c>
      <c r="J389" s="173"/>
      <c r="K389" s="173">
        <v>20</v>
      </c>
      <c r="L389" s="173">
        <v>240</v>
      </c>
      <c r="M389" s="173"/>
      <c r="N389" s="193"/>
    </row>
    <row r="390" spans="1:14" s="43" customFormat="1" ht="20.100000000000001" customHeight="1" x14ac:dyDescent="0.2">
      <c r="A390" s="128"/>
      <c r="B390" s="175" t="s">
        <v>12</v>
      </c>
      <c r="C390" s="175">
        <v>3496102661</v>
      </c>
      <c r="D390" s="169" t="s">
        <v>1197</v>
      </c>
      <c r="E390" s="192" t="s">
        <v>1198</v>
      </c>
      <c r="F390" s="170" t="s">
        <v>1199</v>
      </c>
      <c r="G390" s="171" t="s">
        <v>67</v>
      </c>
      <c r="H390" s="172">
        <v>226.5</v>
      </c>
      <c r="I390" s="173">
        <f t="shared" si="7"/>
        <v>226.5</v>
      </c>
      <c r="J390" s="173"/>
      <c r="K390" s="173">
        <v>20</v>
      </c>
      <c r="L390" s="173">
        <v>240</v>
      </c>
      <c r="M390" s="173"/>
      <c r="N390" s="193"/>
    </row>
    <row r="391" spans="1:14" s="43" customFormat="1" ht="20.100000000000001" customHeight="1" x14ac:dyDescent="0.2">
      <c r="A391" s="128"/>
      <c r="B391" s="175" t="s">
        <v>12</v>
      </c>
      <c r="C391" s="175">
        <v>3496102665</v>
      </c>
      <c r="D391" s="169" t="s">
        <v>1200</v>
      </c>
      <c r="E391" s="192" t="s">
        <v>1201</v>
      </c>
      <c r="F391" s="170" t="s">
        <v>1202</v>
      </c>
      <c r="G391" s="171" t="s">
        <v>67</v>
      </c>
      <c r="H391" s="172">
        <v>246.9</v>
      </c>
      <c r="I391" s="173">
        <f t="shared" si="7"/>
        <v>246.9</v>
      </c>
      <c r="J391" s="173"/>
      <c r="K391" s="173">
        <v>20</v>
      </c>
      <c r="L391" s="173">
        <v>160</v>
      </c>
      <c r="M391" s="173"/>
      <c r="N391" s="193"/>
    </row>
    <row r="392" spans="1:14" s="43" customFormat="1" ht="20.100000000000001" customHeight="1" x14ac:dyDescent="0.2">
      <c r="A392" s="128"/>
      <c r="B392" s="175" t="s">
        <v>12</v>
      </c>
      <c r="C392" s="175">
        <v>3496102669</v>
      </c>
      <c r="D392" s="169" t="s">
        <v>1203</v>
      </c>
      <c r="E392" s="192" t="s">
        <v>1204</v>
      </c>
      <c r="F392" s="170" t="s">
        <v>1205</v>
      </c>
      <c r="G392" s="171" t="s">
        <v>67</v>
      </c>
      <c r="H392" s="172">
        <v>262</v>
      </c>
      <c r="I392" s="173">
        <f t="shared" si="7"/>
        <v>262</v>
      </c>
      <c r="J392" s="173"/>
      <c r="K392" s="173">
        <v>20</v>
      </c>
      <c r="L392" s="173">
        <v>160</v>
      </c>
      <c r="M392" s="173"/>
      <c r="N392" s="193"/>
    </row>
    <row r="393" spans="1:14" s="43" customFormat="1" ht="20.100000000000001" customHeight="1" x14ac:dyDescent="0.2">
      <c r="A393" s="128"/>
      <c r="B393" s="175" t="s">
        <v>12</v>
      </c>
      <c r="C393" s="175">
        <v>3496102512</v>
      </c>
      <c r="D393" s="169" t="s">
        <v>1206</v>
      </c>
      <c r="E393" s="192" t="s">
        <v>1207</v>
      </c>
      <c r="F393" s="170" t="s">
        <v>1208</v>
      </c>
      <c r="G393" s="171" t="s">
        <v>67</v>
      </c>
      <c r="H393" s="172">
        <v>219.7</v>
      </c>
      <c r="I393" s="173">
        <f t="shared" si="7"/>
        <v>219.7</v>
      </c>
      <c r="J393" s="173"/>
      <c r="K393" s="173">
        <v>20</v>
      </c>
      <c r="L393" s="173">
        <v>160</v>
      </c>
      <c r="M393" s="173"/>
      <c r="N393" s="193"/>
    </row>
    <row r="394" spans="1:14" s="43" customFormat="1" ht="20.100000000000001" customHeight="1" x14ac:dyDescent="0.2">
      <c r="A394" s="128"/>
      <c r="B394" s="175" t="s">
        <v>12</v>
      </c>
      <c r="C394" s="175">
        <v>3496102679</v>
      </c>
      <c r="D394" s="169" t="s">
        <v>1209</v>
      </c>
      <c r="E394" s="192" t="s">
        <v>1210</v>
      </c>
      <c r="F394" s="170" t="s">
        <v>1211</v>
      </c>
      <c r="G394" s="171" t="s">
        <v>67</v>
      </c>
      <c r="H394" s="172">
        <v>258.7</v>
      </c>
      <c r="I394" s="173">
        <f t="shared" si="7"/>
        <v>258.7</v>
      </c>
      <c r="J394" s="173"/>
      <c r="K394" s="173">
        <v>16</v>
      </c>
      <c r="L394" s="173">
        <v>128</v>
      </c>
      <c r="M394" s="173"/>
      <c r="N394" s="193"/>
    </row>
    <row r="395" spans="1:14" s="43" customFormat="1" ht="20.100000000000001" customHeight="1" x14ac:dyDescent="0.2">
      <c r="A395" s="128"/>
      <c r="B395" s="175" t="s">
        <v>12</v>
      </c>
      <c r="C395" s="175">
        <v>3496102684</v>
      </c>
      <c r="D395" s="169" t="s">
        <v>1212</v>
      </c>
      <c r="E395" s="192" t="s">
        <v>1213</v>
      </c>
      <c r="F395" s="170" t="s">
        <v>1214</v>
      </c>
      <c r="G395" s="171" t="s">
        <v>67</v>
      </c>
      <c r="H395" s="172">
        <v>300.39999999999998</v>
      </c>
      <c r="I395" s="173">
        <f t="shared" si="7"/>
        <v>300.39999999999998</v>
      </c>
      <c r="J395" s="173"/>
      <c r="K395" s="173">
        <v>18</v>
      </c>
      <c r="L395" s="173">
        <v>108</v>
      </c>
      <c r="M395" s="173"/>
      <c r="N395" s="193"/>
    </row>
    <row r="396" spans="1:14" s="43" customFormat="1" ht="20.100000000000001" customHeight="1" x14ac:dyDescent="0.2">
      <c r="A396" s="128"/>
      <c r="B396" s="175" t="s">
        <v>12</v>
      </c>
      <c r="C396" s="175">
        <v>3496102518</v>
      </c>
      <c r="D396" s="169" t="s">
        <v>1215</v>
      </c>
      <c r="E396" s="192" t="s">
        <v>1216</v>
      </c>
      <c r="F396" s="170" t="s">
        <v>1217</v>
      </c>
      <c r="G396" s="171" t="s">
        <v>67</v>
      </c>
      <c r="H396" s="172">
        <v>323</v>
      </c>
      <c r="I396" s="173">
        <f t="shared" si="7"/>
        <v>323</v>
      </c>
      <c r="J396" s="173"/>
      <c r="K396" s="173">
        <v>16</v>
      </c>
      <c r="L396" s="173">
        <v>96</v>
      </c>
      <c r="M396" s="173"/>
      <c r="N396" s="193"/>
    </row>
    <row r="397" spans="1:14" s="43" customFormat="1" ht="20.100000000000001" customHeight="1" x14ac:dyDescent="0.2">
      <c r="A397" s="128"/>
      <c r="B397" s="175" t="s">
        <v>12</v>
      </c>
      <c r="C397" s="175">
        <v>3496102692</v>
      </c>
      <c r="D397" s="169" t="s">
        <v>1218</v>
      </c>
      <c r="E397" s="192" t="s">
        <v>1219</v>
      </c>
      <c r="F397" s="170" t="s">
        <v>1220</v>
      </c>
      <c r="G397" s="171" t="s">
        <v>67</v>
      </c>
      <c r="H397" s="172">
        <v>721.7</v>
      </c>
      <c r="I397" s="173">
        <f t="shared" si="7"/>
        <v>721.7</v>
      </c>
      <c r="J397" s="173"/>
      <c r="K397" s="173">
        <v>6</v>
      </c>
      <c r="L397" s="173">
        <v>72</v>
      </c>
      <c r="M397" s="173"/>
      <c r="N397" s="193"/>
    </row>
    <row r="398" spans="1:14" s="43" customFormat="1" ht="20.100000000000001" customHeight="1" x14ac:dyDescent="0.2">
      <c r="A398" s="128"/>
      <c r="B398" s="175" t="s">
        <v>12</v>
      </c>
      <c r="C398" s="175">
        <v>3496102698</v>
      </c>
      <c r="D398" s="169" t="s">
        <v>1221</v>
      </c>
      <c r="E398" s="192" t="s">
        <v>1222</v>
      </c>
      <c r="F398" s="170" t="s">
        <v>1223</v>
      </c>
      <c r="G398" s="171" t="s">
        <v>67</v>
      </c>
      <c r="H398" s="172">
        <v>1559.7</v>
      </c>
      <c r="I398" s="173">
        <f t="shared" si="7"/>
        <v>1559.7</v>
      </c>
      <c r="J398" s="173"/>
      <c r="K398" s="173">
        <v>5</v>
      </c>
      <c r="L398" s="173">
        <v>60</v>
      </c>
      <c r="M398" s="173"/>
      <c r="N398" s="193"/>
    </row>
    <row r="399" spans="1:14" s="43" customFormat="1" ht="20.100000000000001" customHeight="1" x14ac:dyDescent="0.2">
      <c r="A399" s="128"/>
      <c r="B399" s="175" t="s">
        <v>12</v>
      </c>
      <c r="C399" s="175">
        <v>3496102704</v>
      </c>
      <c r="D399" s="169" t="s">
        <v>1224</v>
      </c>
      <c r="E399" s="192" t="s">
        <v>1225</v>
      </c>
      <c r="F399" s="170" t="s">
        <v>1226</v>
      </c>
      <c r="G399" s="171" t="s">
        <v>67</v>
      </c>
      <c r="H399" s="172">
        <v>1559.7</v>
      </c>
      <c r="I399" s="173">
        <f t="shared" si="7"/>
        <v>1559.7</v>
      </c>
      <c r="J399" s="173"/>
      <c r="K399" s="173">
        <v>6</v>
      </c>
      <c r="L399" s="173">
        <v>48</v>
      </c>
      <c r="M399" s="173"/>
      <c r="N399" s="193"/>
    </row>
    <row r="400" spans="1:14" s="43" customFormat="1" ht="20.100000000000001" customHeight="1" x14ac:dyDescent="0.2">
      <c r="A400" s="128"/>
      <c r="B400" s="175" t="s">
        <v>12</v>
      </c>
      <c r="C400" s="175">
        <v>3496102756</v>
      </c>
      <c r="D400" s="169" t="s">
        <v>1227</v>
      </c>
      <c r="E400" s="192" t="s">
        <v>1228</v>
      </c>
      <c r="F400" s="170" t="s">
        <v>1229</v>
      </c>
      <c r="G400" s="171" t="s">
        <v>67</v>
      </c>
      <c r="H400" s="172">
        <v>2600.6999999999998</v>
      </c>
      <c r="I400" s="173">
        <f t="shared" si="7"/>
        <v>2600.6999999999998</v>
      </c>
      <c r="J400" s="173"/>
      <c r="K400" s="173">
        <v>6</v>
      </c>
      <c r="L400" s="173">
        <v>36</v>
      </c>
      <c r="M400" s="173"/>
      <c r="N400" s="193"/>
    </row>
    <row r="401" spans="1:14" s="43" customFormat="1" ht="20.100000000000001" customHeight="1" x14ac:dyDescent="0.2">
      <c r="A401" s="128"/>
      <c r="B401" s="175" t="s">
        <v>12</v>
      </c>
      <c r="C401" s="175">
        <v>3496102709</v>
      </c>
      <c r="D401" s="169" t="s">
        <v>1230</v>
      </c>
      <c r="E401" s="192" t="s">
        <v>1231</v>
      </c>
      <c r="F401" s="170" t="s">
        <v>1232</v>
      </c>
      <c r="G401" s="171" t="s">
        <v>67</v>
      </c>
      <c r="H401" s="172">
        <v>2600.6999999999998</v>
      </c>
      <c r="I401" s="173">
        <f t="shared" si="7"/>
        <v>2600.6999999999998</v>
      </c>
      <c r="J401" s="173"/>
      <c r="K401" s="173">
        <v>4</v>
      </c>
      <c r="L401" s="173">
        <v>32</v>
      </c>
      <c r="M401" s="173"/>
      <c r="N401" s="193"/>
    </row>
    <row r="402" spans="1:14" s="43" customFormat="1" ht="20.100000000000001" customHeight="1" x14ac:dyDescent="0.2">
      <c r="A402" s="135" t="s">
        <v>363</v>
      </c>
      <c r="B402" s="175" t="s">
        <v>12</v>
      </c>
      <c r="C402" s="175">
        <v>3496103129</v>
      </c>
      <c r="D402" s="169" t="s">
        <v>1233</v>
      </c>
      <c r="E402" s="192" t="s">
        <v>1234</v>
      </c>
      <c r="F402" s="170" t="s">
        <v>1235</v>
      </c>
      <c r="G402" s="171" t="s">
        <v>67</v>
      </c>
      <c r="H402" s="172">
        <v>98.1</v>
      </c>
      <c r="I402" s="173">
        <f t="shared" si="7"/>
        <v>98.1</v>
      </c>
      <c r="J402" s="173"/>
      <c r="K402" s="173">
        <v>20</v>
      </c>
      <c r="L402" s="173">
        <v>480</v>
      </c>
      <c r="M402" s="173"/>
      <c r="N402" s="193"/>
    </row>
    <row r="403" spans="1:14" s="43" customFormat="1" ht="20.100000000000001" customHeight="1" x14ac:dyDescent="0.2">
      <c r="A403" s="128"/>
      <c r="B403" s="175" t="s">
        <v>12</v>
      </c>
      <c r="C403" s="175">
        <v>3496103130</v>
      </c>
      <c r="D403" s="169" t="s">
        <v>1236</v>
      </c>
      <c r="E403" s="192" t="s">
        <v>1237</v>
      </c>
      <c r="F403" s="170" t="s">
        <v>1238</v>
      </c>
      <c r="G403" s="171" t="s">
        <v>67</v>
      </c>
      <c r="H403" s="172">
        <v>219.7</v>
      </c>
      <c r="I403" s="173">
        <f t="shared" si="7"/>
        <v>219.7</v>
      </c>
      <c r="J403" s="173"/>
      <c r="K403" s="173">
        <v>20</v>
      </c>
      <c r="L403" s="173">
        <v>160</v>
      </c>
      <c r="M403" s="173"/>
      <c r="N403" s="193"/>
    </row>
    <row r="404" spans="1:14" s="43" customFormat="1" ht="20.100000000000001" customHeight="1" x14ac:dyDescent="0.2">
      <c r="A404" s="128"/>
      <c r="B404" s="175" t="s">
        <v>12</v>
      </c>
      <c r="C404" s="175">
        <v>3496103131</v>
      </c>
      <c r="D404" s="169" t="s">
        <v>1239</v>
      </c>
      <c r="E404" s="192" t="s">
        <v>1240</v>
      </c>
      <c r="F404" s="170" t="s">
        <v>1241</v>
      </c>
      <c r="G404" s="171" t="s">
        <v>67</v>
      </c>
      <c r="H404" s="172">
        <v>258.7</v>
      </c>
      <c r="I404" s="173">
        <f t="shared" si="7"/>
        <v>258.7</v>
      </c>
      <c r="J404" s="173"/>
      <c r="K404" s="173">
        <v>20</v>
      </c>
      <c r="L404" s="173">
        <v>160</v>
      </c>
      <c r="M404" s="173"/>
      <c r="N404" s="193"/>
    </row>
    <row r="405" spans="1:14" s="43" customFormat="1" ht="20.100000000000001" customHeight="1" x14ac:dyDescent="0.2">
      <c r="A405" s="128"/>
      <c r="B405" s="175" t="s">
        <v>12</v>
      </c>
      <c r="C405" s="175">
        <v>3496103132</v>
      </c>
      <c r="D405" s="169" t="s">
        <v>1242</v>
      </c>
      <c r="E405" s="192" t="s">
        <v>1243</v>
      </c>
      <c r="F405" s="170" t="s">
        <v>1244</v>
      </c>
      <c r="G405" s="171" t="s">
        <v>67</v>
      </c>
      <c r="H405" s="172">
        <v>323</v>
      </c>
      <c r="I405" s="173">
        <f t="shared" si="7"/>
        <v>323</v>
      </c>
      <c r="J405" s="173"/>
      <c r="K405" s="173">
        <v>14</v>
      </c>
      <c r="L405" s="173">
        <v>84</v>
      </c>
      <c r="M405" s="173"/>
      <c r="N405" s="193"/>
    </row>
    <row r="406" spans="1:14" s="43" customFormat="1" ht="20.100000000000001" customHeight="1" x14ac:dyDescent="0.2">
      <c r="A406" s="135" t="s">
        <v>397</v>
      </c>
      <c r="B406" s="175" t="s">
        <v>12</v>
      </c>
      <c r="C406" s="175">
        <v>3496102867</v>
      </c>
      <c r="D406" s="169" t="s">
        <v>1245</v>
      </c>
      <c r="E406" s="192" t="s">
        <v>1246</v>
      </c>
      <c r="F406" s="170" t="s">
        <v>1247</v>
      </c>
      <c r="G406" s="171" t="s">
        <v>67</v>
      </c>
      <c r="H406" s="172">
        <v>87.9</v>
      </c>
      <c r="I406" s="173">
        <f t="shared" si="7"/>
        <v>87.9</v>
      </c>
      <c r="J406" s="173"/>
      <c r="K406" s="173">
        <v>20</v>
      </c>
      <c r="L406" s="173">
        <v>1920</v>
      </c>
      <c r="M406" s="173"/>
      <c r="N406" s="193"/>
    </row>
    <row r="407" spans="1:14" s="43" customFormat="1" ht="20.100000000000001" customHeight="1" x14ac:dyDescent="0.2">
      <c r="A407" s="128"/>
      <c r="B407" s="175" t="s">
        <v>12</v>
      </c>
      <c r="C407" s="175">
        <v>3496103124</v>
      </c>
      <c r="D407" s="169" t="s">
        <v>1248</v>
      </c>
      <c r="E407" s="192" t="s">
        <v>1249</v>
      </c>
      <c r="F407" s="170" t="s">
        <v>1250</v>
      </c>
      <c r="G407" s="171" t="s">
        <v>67</v>
      </c>
      <c r="H407" s="172">
        <v>87.9</v>
      </c>
      <c r="I407" s="173">
        <f t="shared" si="7"/>
        <v>87.9</v>
      </c>
      <c r="J407" s="173"/>
      <c r="K407" s="173">
        <v>20</v>
      </c>
      <c r="L407" s="173">
        <v>960</v>
      </c>
      <c r="M407" s="173"/>
      <c r="N407" s="193"/>
    </row>
    <row r="408" spans="1:14" s="43" customFormat="1" ht="20.100000000000001" customHeight="1" x14ac:dyDescent="0.2">
      <c r="A408" s="128"/>
      <c r="B408" s="175" t="s">
        <v>12</v>
      </c>
      <c r="C408" s="175">
        <v>3496102640</v>
      </c>
      <c r="D408" s="169" t="s">
        <v>1251</v>
      </c>
      <c r="E408" s="192" t="s">
        <v>1252</v>
      </c>
      <c r="F408" s="170" t="s">
        <v>1253</v>
      </c>
      <c r="G408" s="171" t="s">
        <v>67</v>
      </c>
      <c r="H408" s="172">
        <v>93</v>
      </c>
      <c r="I408" s="173">
        <f t="shared" si="7"/>
        <v>93</v>
      </c>
      <c r="J408" s="173"/>
      <c r="K408" s="173">
        <v>20</v>
      </c>
      <c r="L408" s="173">
        <v>960</v>
      </c>
      <c r="M408" s="173"/>
      <c r="N408" s="193"/>
    </row>
    <row r="409" spans="1:14" s="43" customFormat="1" ht="20.100000000000001" customHeight="1" x14ac:dyDescent="0.2">
      <c r="A409" s="128"/>
      <c r="B409" s="175" t="s">
        <v>12</v>
      </c>
      <c r="C409" s="175">
        <v>3496103126</v>
      </c>
      <c r="D409" s="169" t="s">
        <v>1254</v>
      </c>
      <c r="E409" s="192" t="s">
        <v>1255</v>
      </c>
      <c r="F409" s="170" t="s">
        <v>1256</v>
      </c>
      <c r="G409" s="171" t="s">
        <v>67</v>
      </c>
      <c r="H409" s="172">
        <v>93</v>
      </c>
      <c r="I409" s="173">
        <f t="shared" ref="I409:I440" si="8">H409*(1-$I$339)</f>
        <v>93</v>
      </c>
      <c r="J409" s="173"/>
      <c r="K409" s="173">
        <v>18</v>
      </c>
      <c r="L409" s="173">
        <v>864</v>
      </c>
      <c r="M409" s="173"/>
      <c r="N409" s="193"/>
    </row>
    <row r="410" spans="1:14" s="43" customFormat="1" ht="20.100000000000001" customHeight="1" x14ac:dyDescent="0.2">
      <c r="A410" s="128"/>
      <c r="B410" s="175" t="s">
        <v>12</v>
      </c>
      <c r="C410" s="175">
        <v>3496103128</v>
      </c>
      <c r="D410" s="169" t="s">
        <v>1257</v>
      </c>
      <c r="E410" s="192" t="s">
        <v>1258</v>
      </c>
      <c r="F410" s="170" t="s">
        <v>1259</v>
      </c>
      <c r="G410" s="171" t="s">
        <v>67</v>
      </c>
      <c r="H410" s="172">
        <v>93</v>
      </c>
      <c r="I410" s="173">
        <f t="shared" si="8"/>
        <v>93</v>
      </c>
      <c r="J410" s="173"/>
      <c r="K410" s="173">
        <v>20</v>
      </c>
      <c r="L410" s="173">
        <v>480</v>
      </c>
      <c r="M410" s="173"/>
      <c r="N410" s="193"/>
    </row>
    <row r="411" spans="1:14" s="43" customFormat="1" ht="20.100000000000001" customHeight="1" x14ac:dyDescent="0.2">
      <c r="A411" s="128"/>
      <c r="B411" s="175" t="s">
        <v>12</v>
      </c>
      <c r="C411" s="175">
        <v>3496102509</v>
      </c>
      <c r="D411" s="169" t="s">
        <v>1260</v>
      </c>
      <c r="E411" s="192" t="s">
        <v>1261</v>
      </c>
      <c r="F411" s="170" t="s">
        <v>1262</v>
      </c>
      <c r="G411" s="171" t="s">
        <v>67</v>
      </c>
      <c r="H411" s="172">
        <v>98.1</v>
      </c>
      <c r="I411" s="173">
        <f t="shared" si="8"/>
        <v>98.1</v>
      </c>
      <c r="J411" s="173"/>
      <c r="K411" s="173">
        <v>20</v>
      </c>
      <c r="L411" s="173">
        <v>480</v>
      </c>
      <c r="M411" s="173"/>
      <c r="N411" s="193"/>
    </row>
    <row r="412" spans="1:14" s="43" customFormat="1" ht="20.100000000000001" customHeight="1" x14ac:dyDescent="0.2">
      <c r="A412" s="128"/>
      <c r="B412" s="175" t="s">
        <v>12</v>
      </c>
      <c r="C412" s="175">
        <v>3496102654</v>
      </c>
      <c r="D412" s="169" t="s">
        <v>1263</v>
      </c>
      <c r="E412" s="192" t="s">
        <v>1264</v>
      </c>
      <c r="F412" s="170" t="s">
        <v>1265</v>
      </c>
      <c r="G412" s="171" t="s">
        <v>67</v>
      </c>
      <c r="H412" s="172">
        <v>142.1</v>
      </c>
      <c r="I412" s="173">
        <f t="shared" si="8"/>
        <v>142.1</v>
      </c>
      <c r="J412" s="173"/>
      <c r="K412" s="173">
        <v>20</v>
      </c>
      <c r="L412" s="173">
        <v>320</v>
      </c>
      <c r="M412" s="173"/>
      <c r="N412" s="193"/>
    </row>
    <row r="413" spans="1:14" s="43" customFormat="1" ht="20.100000000000001" customHeight="1" x14ac:dyDescent="0.2">
      <c r="A413" s="128"/>
      <c r="B413" s="175" t="s">
        <v>12</v>
      </c>
      <c r="C413" s="175">
        <v>3496102659</v>
      </c>
      <c r="D413" s="169" t="s">
        <v>1266</v>
      </c>
      <c r="E413" s="192" t="s">
        <v>1267</v>
      </c>
      <c r="F413" s="170" t="s">
        <v>1268</v>
      </c>
      <c r="G413" s="171" t="s">
        <v>67</v>
      </c>
      <c r="H413" s="172">
        <v>150.4</v>
      </c>
      <c r="I413" s="173">
        <f t="shared" si="8"/>
        <v>150.4</v>
      </c>
      <c r="J413" s="173"/>
      <c r="K413" s="173">
        <v>20</v>
      </c>
      <c r="L413" s="173">
        <v>240</v>
      </c>
      <c r="M413" s="173"/>
      <c r="N413" s="193"/>
    </row>
    <row r="414" spans="1:14" s="43" customFormat="1" ht="20.100000000000001" customHeight="1" x14ac:dyDescent="0.2">
      <c r="A414" s="128"/>
      <c r="B414" s="175" t="s">
        <v>12</v>
      </c>
      <c r="C414" s="175">
        <v>3496102663</v>
      </c>
      <c r="D414" s="169" t="s">
        <v>1269</v>
      </c>
      <c r="E414" s="192" t="s">
        <v>1270</v>
      </c>
      <c r="F414" s="170" t="s">
        <v>1271</v>
      </c>
      <c r="G414" s="171" t="s">
        <v>67</v>
      </c>
      <c r="H414" s="172">
        <v>226.5</v>
      </c>
      <c r="I414" s="173">
        <f t="shared" si="8"/>
        <v>226.5</v>
      </c>
      <c r="J414" s="173"/>
      <c r="K414" s="173">
        <v>20</v>
      </c>
      <c r="L414" s="173">
        <v>240</v>
      </c>
      <c r="M414" s="173"/>
      <c r="N414" s="193"/>
    </row>
    <row r="415" spans="1:14" s="43" customFormat="1" ht="20.100000000000001" customHeight="1" x14ac:dyDescent="0.2">
      <c r="A415" s="128"/>
      <c r="B415" s="175" t="s">
        <v>12</v>
      </c>
      <c r="C415" s="175">
        <v>3496102667</v>
      </c>
      <c r="D415" s="169" t="s">
        <v>1272</v>
      </c>
      <c r="E415" s="192" t="s">
        <v>1273</v>
      </c>
      <c r="F415" s="170" t="s">
        <v>1274</v>
      </c>
      <c r="G415" s="171" t="s">
        <v>67</v>
      </c>
      <c r="H415" s="172">
        <v>246.9</v>
      </c>
      <c r="I415" s="173">
        <f t="shared" si="8"/>
        <v>246.9</v>
      </c>
      <c r="J415" s="173"/>
      <c r="K415" s="173">
        <v>20</v>
      </c>
      <c r="L415" s="173">
        <v>160</v>
      </c>
      <c r="M415" s="173"/>
      <c r="N415" s="193"/>
    </row>
    <row r="416" spans="1:14" s="43" customFormat="1" ht="20.100000000000001" customHeight="1" x14ac:dyDescent="0.2">
      <c r="A416" s="128"/>
      <c r="B416" s="175" t="s">
        <v>12</v>
      </c>
      <c r="C416" s="175">
        <v>3496102672</v>
      </c>
      <c r="D416" s="169" t="s">
        <v>1275</v>
      </c>
      <c r="E416" s="192" t="s">
        <v>1276</v>
      </c>
      <c r="F416" s="170" t="s">
        <v>1277</v>
      </c>
      <c r="G416" s="171" t="s">
        <v>67</v>
      </c>
      <c r="H416" s="172">
        <v>262</v>
      </c>
      <c r="I416" s="173">
        <f t="shared" si="8"/>
        <v>262</v>
      </c>
      <c r="J416" s="173"/>
      <c r="K416" s="173">
        <v>15</v>
      </c>
      <c r="L416" s="173">
        <v>180</v>
      </c>
      <c r="M416" s="173"/>
      <c r="N416" s="193"/>
    </row>
    <row r="417" spans="1:14" s="43" customFormat="1" ht="20.100000000000001" customHeight="1" x14ac:dyDescent="0.2">
      <c r="A417" s="128"/>
      <c r="B417" s="175" t="s">
        <v>12</v>
      </c>
      <c r="C417" s="175">
        <v>3496102515</v>
      </c>
      <c r="D417" s="169" t="s">
        <v>1278</v>
      </c>
      <c r="E417" s="192" t="s">
        <v>1279</v>
      </c>
      <c r="F417" s="170" t="s">
        <v>1280</v>
      </c>
      <c r="G417" s="171" t="s">
        <v>67</v>
      </c>
      <c r="H417" s="172">
        <v>219.7</v>
      </c>
      <c r="I417" s="173">
        <f t="shared" si="8"/>
        <v>219.7</v>
      </c>
      <c r="J417" s="173"/>
      <c r="K417" s="173">
        <v>24</v>
      </c>
      <c r="L417" s="173">
        <v>192</v>
      </c>
      <c r="M417" s="173"/>
      <c r="N417" s="193"/>
    </row>
    <row r="418" spans="1:14" s="43" customFormat="1" ht="20.100000000000001" customHeight="1" x14ac:dyDescent="0.2">
      <c r="A418" s="128"/>
      <c r="B418" s="175" t="s">
        <v>12</v>
      </c>
      <c r="C418" s="175">
        <v>3496102682</v>
      </c>
      <c r="D418" s="169" t="s">
        <v>1281</v>
      </c>
      <c r="E418" s="192" t="s">
        <v>1282</v>
      </c>
      <c r="F418" s="170" t="s">
        <v>1283</v>
      </c>
      <c r="G418" s="171" t="s">
        <v>67</v>
      </c>
      <c r="H418" s="172">
        <v>258.7</v>
      </c>
      <c r="I418" s="173">
        <f t="shared" si="8"/>
        <v>258.7</v>
      </c>
      <c r="J418" s="173"/>
      <c r="K418" s="173">
        <v>20</v>
      </c>
      <c r="L418" s="173">
        <v>160</v>
      </c>
      <c r="M418" s="173"/>
      <c r="N418" s="193"/>
    </row>
    <row r="419" spans="1:14" s="43" customFormat="1" ht="20.100000000000001" customHeight="1" x14ac:dyDescent="0.2">
      <c r="A419" s="128"/>
      <c r="B419" s="175" t="s">
        <v>12</v>
      </c>
      <c r="C419" s="175">
        <v>3496102686</v>
      </c>
      <c r="D419" s="169" t="s">
        <v>1284</v>
      </c>
      <c r="E419" s="192" t="s">
        <v>1285</v>
      </c>
      <c r="F419" s="170" t="s">
        <v>1286</v>
      </c>
      <c r="G419" s="171" t="s">
        <v>67</v>
      </c>
      <c r="H419" s="172">
        <v>300.39999999999998</v>
      </c>
      <c r="I419" s="173">
        <f t="shared" si="8"/>
        <v>300.39999999999998</v>
      </c>
      <c r="J419" s="173"/>
      <c r="K419" s="173">
        <v>20</v>
      </c>
      <c r="L419" s="173">
        <v>120</v>
      </c>
      <c r="M419" s="173"/>
      <c r="N419" s="193"/>
    </row>
    <row r="420" spans="1:14" s="43" customFormat="1" ht="20.100000000000001" customHeight="1" x14ac:dyDescent="0.2">
      <c r="A420" s="128"/>
      <c r="B420" s="175" t="s">
        <v>12</v>
      </c>
      <c r="C420" s="175">
        <v>3496102689</v>
      </c>
      <c r="D420" s="169" t="s">
        <v>1287</v>
      </c>
      <c r="E420" s="192" t="s">
        <v>1288</v>
      </c>
      <c r="F420" s="170" t="s">
        <v>1289</v>
      </c>
      <c r="G420" s="171" t="s">
        <v>67</v>
      </c>
      <c r="H420" s="172">
        <v>323</v>
      </c>
      <c r="I420" s="173">
        <f t="shared" si="8"/>
        <v>323</v>
      </c>
      <c r="J420" s="173"/>
      <c r="K420" s="173">
        <v>14</v>
      </c>
      <c r="L420" s="173">
        <v>84</v>
      </c>
      <c r="M420" s="173"/>
      <c r="N420" s="193"/>
    </row>
    <row r="421" spans="1:14" s="43" customFormat="1" ht="20.100000000000001" customHeight="1" x14ac:dyDescent="0.2">
      <c r="A421" s="128"/>
      <c r="B421" s="175" t="s">
        <v>12</v>
      </c>
      <c r="C421" s="175">
        <v>3496102695</v>
      </c>
      <c r="D421" s="169" t="s">
        <v>1290</v>
      </c>
      <c r="E421" s="192" t="s">
        <v>1291</v>
      </c>
      <c r="F421" s="170" t="s">
        <v>1292</v>
      </c>
      <c r="G421" s="171" t="s">
        <v>67</v>
      </c>
      <c r="H421" s="172">
        <v>721.7</v>
      </c>
      <c r="I421" s="173">
        <f t="shared" si="8"/>
        <v>721.7</v>
      </c>
      <c r="J421" s="173"/>
      <c r="K421" s="173">
        <v>8</v>
      </c>
      <c r="L421" s="173">
        <v>96</v>
      </c>
      <c r="M421" s="173"/>
      <c r="N421" s="193"/>
    </row>
    <row r="422" spans="1:14" s="43" customFormat="1" ht="20.100000000000001" customHeight="1" x14ac:dyDescent="0.2">
      <c r="A422" s="128"/>
      <c r="B422" s="175" t="s">
        <v>12</v>
      </c>
      <c r="C422" s="175">
        <v>3496102701</v>
      </c>
      <c r="D422" s="169" t="s">
        <v>1293</v>
      </c>
      <c r="E422" s="192" t="s">
        <v>1294</v>
      </c>
      <c r="F422" s="170" t="s">
        <v>1295</v>
      </c>
      <c r="G422" s="171" t="s">
        <v>67</v>
      </c>
      <c r="H422" s="172">
        <v>1559.7</v>
      </c>
      <c r="I422" s="173">
        <f t="shared" si="8"/>
        <v>1559.7</v>
      </c>
      <c r="J422" s="173"/>
      <c r="K422" s="173">
        <v>6</v>
      </c>
      <c r="L422" s="173">
        <v>72</v>
      </c>
      <c r="M422" s="173"/>
      <c r="N422" s="193"/>
    </row>
    <row r="423" spans="1:14" s="43" customFormat="1" ht="20.100000000000001" customHeight="1" x14ac:dyDescent="0.2">
      <c r="A423" s="128"/>
      <c r="B423" s="175" t="s">
        <v>12</v>
      </c>
      <c r="C423" s="175">
        <v>3496102706</v>
      </c>
      <c r="D423" s="169" t="s">
        <v>1296</v>
      </c>
      <c r="E423" s="192" t="s">
        <v>1297</v>
      </c>
      <c r="F423" s="170" t="s">
        <v>1298</v>
      </c>
      <c r="G423" s="171" t="s">
        <v>67</v>
      </c>
      <c r="H423" s="172">
        <v>1559.7</v>
      </c>
      <c r="I423" s="173">
        <f t="shared" si="8"/>
        <v>1559.7</v>
      </c>
      <c r="J423" s="173"/>
      <c r="K423" s="173">
        <v>6</v>
      </c>
      <c r="L423" s="173">
        <v>36</v>
      </c>
      <c r="M423" s="173"/>
      <c r="N423" s="193"/>
    </row>
    <row r="424" spans="1:14" s="43" customFormat="1" ht="20.100000000000001" customHeight="1" x14ac:dyDescent="0.2">
      <c r="A424" s="128"/>
      <c r="B424" s="175" t="s">
        <v>12</v>
      </c>
      <c r="C424" s="175">
        <v>3496102711</v>
      </c>
      <c r="D424" s="169" t="s">
        <v>1299</v>
      </c>
      <c r="E424" s="192" t="s">
        <v>1300</v>
      </c>
      <c r="F424" s="170" t="s">
        <v>1301</v>
      </c>
      <c r="G424" s="171" t="s">
        <v>67</v>
      </c>
      <c r="H424" s="172">
        <v>2600.6999999999998</v>
      </c>
      <c r="I424" s="173">
        <f t="shared" si="8"/>
        <v>2600.6999999999998</v>
      </c>
      <c r="J424" s="173"/>
      <c r="K424" s="173">
        <v>6</v>
      </c>
      <c r="L424" s="173">
        <v>36</v>
      </c>
      <c r="M424" s="173"/>
      <c r="N424" s="193"/>
    </row>
    <row r="425" spans="1:14" s="43" customFormat="1" ht="20.100000000000001" customHeight="1" x14ac:dyDescent="0.2">
      <c r="A425" s="136" t="s">
        <v>478</v>
      </c>
      <c r="B425" s="175" t="s">
        <v>12</v>
      </c>
      <c r="C425" s="175">
        <v>1533000628</v>
      </c>
      <c r="D425" s="175" t="s">
        <v>1302</v>
      </c>
      <c r="E425" s="192" t="s">
        <v>1303</v>
      </c>
      <c r="F425" s="170" t="s">
        <v>1304</v>
      </c>
      <c r="G425" s="171" t="s">
        <v>67</v>
      </c>
      <c r="H425" s="172">
        <v>1846.4</v>
      </c>
      <c r="I425" s="173">
        <f t="shared" si="8"/>
        <v>1846.4</v>
      </c>
      <c r="J425" s="173"/>
      <c r="K425" s="173">
        <v>5</v>
      </c>
      <c r="L425" s="173">
        <v>120</v>
      </c>
      <c r="M425" s="173"/>
      <c r="N425" s="193"/>
    </row>
    <row r="426" spans="1:14" s="43" customFormat="1" ht="20.100000000000001" customHeight="1" x14ac:dyDescent="0.2">
      <c r="A426" s="145"/>
      <c r="B426" s="175" t="s">
        <v>12</v>
      </c>
      <c r="C426" s="175">
        <v>1533000629</v>
      </c>
      <c r="D426" s="175" t="s">
        <v>1305</v>
      </c>
      <c r="E426" s="192" t="s">
        <v>1306</v>
      </c>
      <c r="F426" s="170" t="s">
        <v>1307</v>
      </c>
      <c r="G426" s="171" t="s">
        <v>67</v>
      </c>
      <c r="H426" s="172">
        <v>1846.4</v>
      </c>
      <c r="I426" s="173">
        <f t="shared" si="8"/>
        <v>1846.4</v>
      </c>
      <c r="J426" s="173"/>
      <c r="K426" s="173">
        <v>5</v>
      </c>
      <c r="L426" s="173">
        <v>60</v>
      </c>
      <c r="M426" s="173"/>
      <c r="N426" s="193"/>
    </row>
    <row r="427" spans="1:14" s="43" customFormat="1" ht="20.100000000000001" customHeight="1" x14ac:dyDescent="0.2">
      <c r="A427" s="147" t="s">
        <v>497</v>
      </c>
      <c r="B427" s="175" t="s">
        <v>12</v>
      </c>
      <c r="C427" s="175">
        <v>3295354318</v>
      </c>
      <c r="D427" s="175" t="s">
        <v>1308</v>
      </c>
      <c r="E427" s="192" t="s">
        <v>1309</v>
      </c>
      <c r="F427" s="170" t="s">
        <v>1310</v>
      </c>
      <c r="G427" s="171" t="s">
        <v>67</v>
      </c>
      <c r="H427" s="172">
        <v>1494</v>
      </c>
      <c r="I427" s="173">
        <f t="shared" si="8"/>
        <v>1494</v>
      </c>
      <c r="J427" s="173"/>
      <c r="K427" s="173"/>
      <c r="L427" s="173"/>
      <c r="M427" s="173"/>
      <c r="N427" s="193"/>
    </row>
    <row r="428" spans="1:14" s="43" customFormat="1" ht="20.100000000000001" customHeight="1" x14ac:dyDescent="0.2">
      <c r="A428" s="147" t="s">
        <v>520</v>
      </c>
      <c r="B428" s="175" t="s">
        <v>12</v>
      </c>
      <c r="C428" s="175">
        <v>3496103108</v>
      </c>
      <c r="D428" s="175" t="s">
        <v>1311</v>
      </c>
      <c r="E428" s="192" t="s">
        <v>1312</v>
      </c>
      <c r="F428" s="170" t="s">
        <v>1313</v>
      </c>
      <c r="G428" s="171" t="s">
        <v>67</v>
      </c>
      <c r="H428" s="172">
        <v>300.5</v>
      </c>
      <c r="I428" s="173">
        <f t="shared" si="8"/>
        <v>300.5</v>
      </c>
      <c r="J428" s="173"/>
      <c r="K428" s="173">
        <v>12</v>
      </c>
      <c r="L428" s="173">
        <v>72</v>
      </c>
      <c r="M428" s="173"/>
      <c r="N428" s="193"/>
    </row>
    <row r="429" spans="1:14" s="43" customFormat="1" ht="20.100000000000001" customHeight="1" x14ac:dyDescent="0.2">
      <c r="A429" s="136" t="s">
        <v>1314</v>
      </c>
      <c r="B429" s="214" t="s">
        <v>12</v>
      </c>
      <c r="C429" s="214">
        <v>3295354325</v>
      </c>
      <c r="D429" s="175" t="s">
        <v>1315</v>
      </c>
      <c r="E429" s="192" t="s">
        <v>1316</v>
      </c>
      <c r="F429" s="170" t="s">
        <v>1317</v>
      </c>
      <c r="G429" s="171" t="s">
        <v>67</v>
      </c>
      <c r="H429" s="172">
        <v>1189.8</v>
      </c>
      <c r="I429" s="173">
        <f t="shared" si="8"/>
        <v>1189.8</v>
      </c>
      <c r="J429" s="173"/>
      <c r="K429" s="173"/>
      <c r="L429" s="173"/>
      <c r="M429" s="173"/>
      <c r="N429" s="193"/>
    </row>
    <row r="430" spans="1:14" s="43" customFormat="1" ht="20.100000000000001" customHeight="1" x14ac:dyDescent="0.2">
      <c r="A430" s="145"/>
      <c r="B430" s="214" t="s">
        <v>12</v>
      </c>
      <c r="C430" s="214">
        <v>3295354320</v>
      </c>
      <c r="D430" s="175" t="s">
        <v>1318</v>
      </c>
      <c r="E430" s="192" t="s">
        <v>1319</v>
      </c>
      <c r="F430" s="170" t="s">
        <v>1320</v>
      </c>
      <c r="G430" s="171" t="s">
        <v>67</v>
      </c>
      <c r="H430" s="172">
        <v>1189.8</v>
      </c>
      <c r="I430" s="173">
        <f t="shared" si="8"/>
        <v>1189.8</v>
      </c>
      <c r="J430" s="173"/>
      <c r="K430" s="173"/>
      <c r="L430" s="173"/>
      <c r="M430" s="173"/>
      <c r="N430" s="193"/>
    </row>
    <row r="431" spans="1:14" s="43" customFormat="1" ht="20.100000000000001" customHeight="1" x14ac:dyDescent="0.2">
      <c r="A431" s="136" t="s">
        <v>549</v>
      </c>
      <c r="B431" s="175" t="s">
        <v>12</v>
      </c>
      <c r="C431" s="175">
        <v>3295354321</v>
      </c>
      <c r="D431" s="175" t="s">
        <v>1321</v>
      </c>
      <c r="E431" s="192" t="s">
        <v>1322</v>
      </c>
      <c r="F431" s="170" t="s">
        <v>1323</v>
      </c>
      <c r="G431" s="171" t="s">
        <v>67</v>
      </c>
      <c r="H431" s="172">
        <v>1189.8</v>
      </c>
      <c r="I431" s="173">
        <f t="shared" si="8"/>
        <v>1189.8</v>
      </c>
      <c r="J431" s="173"/>
      <c r="K431" s="173"/>
      <c r="L431" s="173"/>
      <c r="M431" s="173"/>
      <c r="N431" s="193"/>
    </row>
    <row r="432" spans="1:14" s="43" customFormat="1" ht="20.100000000000001" customHeight="1" x14ac:dyDescent="0.2">
      <c r="A432" s="137"/>
      <c r="B432" s="175" t="s">
        <v>12</v>
      </c>
      <c r="C432" s="175">
        <v>3295354322</v>
      </c>
      <c r="D432" s="175" t="s">
        <v>1324</v>
      </c>
      <c r="E432" s="192" t="s">
        <v>1325</v>
      </c>
      <c r="F432" s="170" t="s">
        <v>1326</v>
      </c>
      <c r="G432" s="171" t="s">
        <v>67</v>
      </c>
      <c r="H432" s="172">
        <v>1189.8</v>
      </c>
      <c r="I432" s="173">
        <f t="shared" si="8"/>
        <v>1189.8</v>
      </c>
      <c r="J432" s="173"/>
      <c r="K432" s="173"/>
      <c r="L432" s="173"/>
      <c r="M432" s="173"/>
      <c r="N432" s="193"/>
    </row>
    <row r="433" spans="1:14" s="43" customFormat="1" ht="20.100000000000001" customHeight="1" x14ac:dyDescent="0.2">
      <c r="A433" s="137"/>
      <c r="B433" s="175" t="s">
        <v>12</v>
      </c>
      <c r="C433" s="175">
        <v>3295354323</v>
      </c>
      <c r="D433" s="175" t="s">
        <v>1327</v>
      </c>
      <c r="E433" s="192" t="s">
        <v>1328</v>
      </c>
      <c r="F433" s="170" t="s">
        <v>1329</v>
      </c>
      <c r="G433" s="171" t="s">
        <v>67</v>
      </c>
      <c r="H433" s="172">
        <v>1189.8</v>
      </c>
      <c r="I433" s="173">
        <f t="shared" si="8"/>
        <v>1189.8</v>
      </c>
      <c r="J433" s="173"/>
      <c r="K433" s="173"/>
      <c r="L433" s="173"/>
      <c r="M433" s="173"/>
      <c r="N433" s="193"/>
    </row>
    <row r="434" spans="1:14" s="43" customFormat="1" ht="20.100000000000001" customHeight="1" x14ac:dyDescent="0.2">
      <c r="A434" s="145"/>
      <c r="B434" s="175" t="s">
        <v>12</v>
      </c>
      <c r="C434" s="175">
        <v>3295354324</v>
      </c>
      <c r="D434" s="175" t="s">
        <v>1330</v>
      </c>
      <c r="E434" s="192" t="s">
        <v>1331</v>
      </c>
      <c r="F434" s="170" t="s">
        <v>1332</v>
      </c>
      <c r="G434" s="171" t="s">
        <v>67</v>
      </c>
      <c r="H434" s="172">
        <v>1189.8</v>
      </c>
      <c r="I434" s="173">
        <f t="shared" si="8"/>
        <v>1189.8</v>
      </c>
      <c r="J434" s="173"/>
      <c r="K434" s="173"/>
      <c r="L434" s="173"/>
      <c r="M434" s="173"/>
      <c r="N434" s="193"/>
    </row>
    <row r="435" spans="1:14" s="43" customFormat="1" ht="20.100000000000001" customHeight="1" x14ac:dyDescent="0.2">
      <c r="A435" s="137" t="s">
        <v>1333</v>
      </c>
      <c r="B435" s="175" t="s">
        <v>12</v>
      </c>
      <c r="C435" s="175">
        <v>1533000626</v>
      </c>
      <c r="D435" s="169" t="s">
        <v>1334</v>
      </c>
      <c r="E435" s="192" t="s">
        <v>1335</v>
      </c>
      <c r="F435" s="170" t="s">
        <v>1336</v>
      </c>
      <c r="G435" s="171" t="s">
        <v>67</v>
      </c>
      <c r="H435" s="172">
        <v>5392.8</v>
      </c>
      <c r="I435" s="173">
        <f t="shared" si="8"/>
        <v>5392.8</v>
      </c>
      <c r="J435" s="173"/>
      <c r="K435" s="173"/>
      <c r="L435" s="173"/>
      <c r="M435" s="173"/>
      <c r="N435" s="193"/>
    </row>
    <row r="436" spans="1:14" s="43" customFormat="1" ht="20.100000000000001" customHeight="1" x14ac:dyDescent="0.2">
      <c r="A436" s="137"/>
      <c r="B436" s="175" t="s">
        <v>12</v>
      </c>
      <c r="C436" s="175">
        <v>1533000627</v>
      </c>
      <c r="D436" s="169" t="s">
        <v>1337</v>
      </c>
      <c r="E436" s="192" t="s">
        <v>1338</v>
      </c>
      <c r="F436" s="170" t="s">
        <v>1339</v>
      </c>
      <c r="G436" s="171" t="s">
        <v>67</v>
      </c>
      <c r="H436" s="172">
        <v>7464.7</v>
      </c>
      <c r="I436" s="173">
        <f t="shared" si="8"/>
        <v>7464.7</v>
      </c>
      <c r="J436" s="173"/>
      <c r="K436" s="173"/>
      <c r="L436" s="173"/>
      <c r="M436" s="173"/>
      <c r="N436" s="193"/>
    </row>
    <row r="437" spans="1:14" s="43" customFormat="1" ht="20.100000000000001" customHeight="1" x14ac:dyDescent="0.2">
      <c r="A437" s="136" t="s">
        <v>1340</v>
      </c>
      <c r="B437" s="175" t="s">
        <v>12</v>
      </c>
      <c r="C437" s="175">
        <v>4196555619</v>
      </c>
      <c r="D437" s="175" t="s">
        <v>7593</v>
      </c>
      <c r="E437" s="192" t="s">
        <v>7594</v>
      </c>
      <c r="F437" s="170" t="s">
        <v>1341</v>
      </c>
      <c r="G437" s="171" t="s">
        <v>67</v>
      </c>
      <c r="H437" s="172">
        <v>15153.4</v>
      </c>
      <c r="I437" s="173">
        <f t="shared" si="8"/>
        <v>15153.4</v>
      </c>
      <c r="J437" s="173"/>
      <c r="K437" s="173">
        <v>1</v>
      </c>
      <c r="L437" s="173">
        <v>18</v>
      </c>
      <c r="M437" s="173"/>
      <c r="N437" s="193"/>
    </row>
    <row r="438" spans="1:14" s="43" customFormat="1" ht="20.100000000000001" customHeight="1" x14ac:dyDescent="0.2">
      <c r="A438" s="136" t="s">
        <v>601</v>
      </c>
      <c r="B438" s="175" t="s">
        <v>12</v>
      </c>
      <c r="C438" s="175">
        <v>3496102588</v>
      </c>
      <c r="D438" s="175" t="s">
        <v>1342</v>
      </c>
      <c r="E438" s="192" t="s">
        <v>1343</v>
      </c>
      <c r="F438" s="170" t="s">
        <v>1344</v>
      </c>
      <c r="G438" s="171" t="s">
        <v>67</v>
      </c>
      <c r="H438" s="172">
        <v>62.5</v>
      </c>
      <c r="I438" s="173">
        <f t="shared" si="8"/>
        <v>62.5</v>
      </c>
      <c r="J438" s="173"/>
      <c r="K438" s="173">
        <v>20</v>
      </c>
      <c r="L438" s="173">
        <v>1920</v>
      </c>
      <c r="M438" s="173"/>
      <c r="N438" s="193"/>
    </row>
    <row r="439" spans="1:14" s="43" customFormat="1" ht="20.100000000000001" customHeight="1" x14ac:dyDescent="0.2">
      <c r="A439" s="148"/>
      <c r="B439" s="175" t="s">
        <v>12</v>
      </c>
      <c r="C439" s="175">
        <v>3496103120</v>
      </c>
      <c r="D439" s="175" t="s">
        <v>1345</v>
      </c>
      <c r="E439" s="192" t="s">
        <v>1346</v>
      </c>
      <c r="F439" s="170" t="s">
        <v>1347</v>
      </c>
      <c r="G439" s="171" t="s">
        <v>67</v>
      </c>
      <c r="H439" s="172">
        <v>84.6</v>
      </c>
      <c r="I439" s="173">
        <f t="shared" si="8"/>
        <v>84.6</v>
      </c>
      <c r="J439" s="173"/>
      <c r="K439" s="173">
        <v>20</v>
      </c>
      <c r="L439" s="173">
        <v>1920</v>
      </c>
      <c r="M439" s="173"/>
      <c r="N439" s="193"/>
    </row>
    <row r="440" spans="1:14" s="43" customFormat="1" ht="20.100000000000001" customHeight="1" x14ac:dyDescent="0.2">
      <c r="A440" s="137"/>
      <c r="B440" s="175" t="s">
        <v>12</v>
      </c>
      <c r="C440" s="175">
        <v>3496102590</v>
      </c>
      <c r="D440" s="175" t="s">
        <v>1348</v>
      </c>
      <c r="E440" s="192" t="s">
        <v>1349</v>
      </c>
      <c r="F440" s="170" t="s">
        <v>1350</v>
      </c>
      <c r="G440" s="171" t="s">
        <v>67</v>
      </c>
      <c r="H440" s="172">
        <v>84.6</v>
      </c>
      <c r="I440" s="173">
        <f t="shared" si="8"/>
        <v>84.6</v>
      </c>
      <c r="J440" s="173"/>
      <c r="K440" s="173">
        <v>20</v>
      </c>
      <c r="L440" s="173">
        <v>1920</v>
      </c>
      <c r="M440" s="173"/>
      <c r="N440" s="193"/>
    </row>
    <row r="441" spans="1:14" s="43" customFormat="1" ht="20.100000000000001" customHeight="1" x14ac:dyDescent="0.2">
      <c r="A441" s="137"/>
      <c r="B441" s="175" t="s">
        <v>12</v>
      </c>
      <c r="C441" s="175">
        <v>3496102593</v>
      </c>
      <c r="D441" s="175" t="s">
        <v>1351</v>
      </c>
      <c r="E441" s="192" t="s">
        <v>1352</v>
      </c>
      <c r="F441" s="170" t="s">
        <v>1353</v>
      </c>
      <c r="G441" s="171" t="s">
        <v>67</v>
      </c>
      <c r="H441" s="172">
        <v>87.9</v>
      </c>
      <c r="I441" s="173">
        <f t="shared" ref="I441:I472" si="9">H441*(1-$I$339)</f>
        <v>87.9</v>
      </c>
      <c r="J441" s="173"/>
      <c r="K441" s="173">
        <v>20</v>
      </c>
      <c r="L441" s="173">
        <v>960</v>
      </c>
      <c r="M441" s="173"/>
      <c r="N441" s="193"/>
    </row>
    <row r="442" spans="1:14" s="43" customFormat="1" ht="20.100000000000001" customHeight="1" x14ac:dyDescent="0.2">
      <c r="A442" s="137"/>
      <c r="B442" s="175" t="s">
        <v>12</v>
      </c>
      <c r="C442" s="175">
        <v>3496102595</v>
      </c>
      <c r="D442" s="175" t="s">
        <v>1354</v>
      </c>
      <c r="E442" s="192" t="s">
        <v>1355</v>
      </c>
      <c r="F442" s="170" t="s">
        <v>1356</v>
      </c>
      <c r="G442" s="171" t="s">
        <v>67</v>
      </c>
      <c r="H442" s="172">
        <v>87.9</v>
      </c>
      <c r="I442" s="173">
        <f t="shared" si="9"/>
        <v>87.9</v>
      </c>
      <c r="J442" s="173"/>
      <c r="K442" s="173">
        <v>20</v>
      </c>
      <c r="L442" s="173">
        <v>960</v>
      </c>
      <c r="M442" s="173"/>
      <c r="N442" s="193"/>
    </row>
    <row r="443" spans="1:14" s="43" customFormat="1" ht="20.100000000000001" customHeight="1" x14ac:dyDescent="0.2">
      <c r="A443" s="137"/>
      <c r="B443" s="175" t="s">
        <v>12</v>
      </c>
      <c r="C443" s="175">
        <v>3496102597</v>
      </c>
      <c r="D443" s="175" t="s">
        <v>1357</v>
      </c>
      <c r="E443" s="192" t="s">
        <v>1358</v>
      </c>
      <c r="F443" s="170" t="s">
        <v>1359</v>
      </c>
      <c r="G443" s="171" t="s">
        <v>67</v>
      </c>
      <c r="H443" s="172">
        <v>278.7</v>
      </c>
      <c r="I443" s="173">
        <f t="shared" si="9"/>
        <v>278.7</v>
      </c>
      <c r="J443" s="173"/>
      <c r="K443" s="173">
        <v>18</v>
      </c>
      <c r="L443" s="173">
        <v>864</v>
      </c>
      <c r="M443" s="173"/>
      <c r="N443" s="193"/>
    </row>
    <row r="444" spans="1:14" s="43" customFormat="1" ht="20.100000000000001" customHeight="1" x14ac:dyDescent="0.2">
      <c r="A444" s="137"/>
      <c r="B444" s="175" t="s">
        <v>12</v>
      </c>
      <c r="C444" s="175">
        <v>3496102599</v>
      </c>
      <c r="D444" s="175" t="s">
        <v>1360</v>
      </c>
      <c r="E444" s="192" t="s">
        <v>1361</v>
      </c>
      <c r="F444" s="170" t="s">
        <v>1362</v>
      </c>
      <c r="G444" s="171" t="s">
        <v>67</v>
      </c>
      <c r="H444" s="172">
        <v>126.7</v>
      </c>
      <c r="I444" s="173">
        <f t="shared" si="9"/>
        <v>126.7</v>
      </c>
      <c r="J444" s="173"/>
      <c r="K444" s="173">
        <v>24</v>
      </c>
      <c r="L444" s="173">
        <v>576</v>
      </c>
      <c r="M444" s="173"/>
      <c r="N444" s="193"/>
    </row>
    <row r="445" spans="1:14" s="43" customFormat="1" ht="20.100000000000001" customHeight="1" x14ac:dyDescent="0.2">
      <c r="A445" s="137"/>
      <c r="B445" s="175" t="s">
        <v>12</v>
      </c>
      <c r="C445" s="175">
        <v>3496102602</v>
      </c>
      <c r="D445" s="175" t="s">
        <v>1363</v>
      </c>
      <c r="E445" s="192" t="s">
        <v>1364</v>
      </c>
      <c r="F445" s="170" t="s">
        <v>1365</v>
      </c>
      <c r="G445" s="171" t="s">
        <v>67</v>
      </c>
      <c r="H445" s="172">
        <v>113.1</v>
      </c>
      <c r="I445" s="173">
        <f t="shared" si="9"/>
        <v>113.1</v>
      </c>
      <c r="J445" s="173"/>
      <c r="K445" s="173">
        <v>20</v>
      </c>
      <c r="L445" s="173">
        <v>480</v>
      </c>
      <c r="M445" s="173"/>
      <c r="N445" s="193"/>
    </row>
    <row r="446" spans="1:14" s="43" customFormat="1" ht="20.100000000000001" customHeight="1" x14ac:dyDescent="0.2">
      <c r="A446" s="137"/>
      <c r="B446" s="175" t="s">
        <v>12</v>
      </c>
      <c r="C446" s="175">
        <v>3496102604</v>
      </c>
      <c r="D446" s="175" t="s">
        <v>1366</v>
      </c>
      <c r="E446" s="192" t="s">
        <v>1367</v>
      </c>
      <c r="F446" s="170" t="s">
        <v>1368</v>
      </c>
      <c r="G446" s="171" t="s">
        <v>67</v>
      </c>
      <c r="H446" s="172">
        <v>128.4</v>
      </c>
      <c r="I446" s="173">
        <f t="shared" si="9"/>
        <v>128.4</v>
      </c>
      <c r="J446" s="173"/>
      <c r="K446" s="173">
        <v>20</v>
      </c>
      <c r="L446" s="173">
        <v>480</v>
      </c>
      <c r="M446" s="173"/>
      <c r="N446" s="193"/>
    </row>
    <row r="447" spans="1:14" s="43" customFormat="1" ht="20.100000000000001" customHeight="1" x14ac:dyDescent="0.2">
      <c r="A447" s="137"/>
      <c r="B447" s="175" t="s">
        <v>12</v>
      </c>
      <c r="C447" s="175">
        <v>3496102608</v>
      </c>
      <c r="D447" s="175" t="s">
        <v>1369</v>
      </c>
      <c r="E447" s="192" t="s">
        <v>1370</v>
      </c>
      <c r="F447" s="170" t="s">
        <v>1371</v>
      </c>
      <c r="G447" s="171" t="s">
        <v>67</v>
      </c>
      <c r="H447" s="172">
        <v>153.69999999999999</v>
      </c>
      <c r="I447" s="173">
        <f t="shared" si="9"/>
        <v>153.69999999999999</v>
      </c>
      <c r="J447" s="173"/>
      <c r="K447" s="173">
        <v>12</v>
      </c>
      <c r="L447" s="173">
        <v>288</v>
      </c>
      <c r="M447" s="173"/>
      <c r="N447" s="193"/>
    </row>
    <row r="448" spans="1:14" s="43" customFormat="1" ht="20.100000000000001" customHeight="1" x14ac:dyDescent="0.2">
      <c r="A448" s="137"/>
      <c r="B448" s="175" t="s">
        <v>12</v>
      </c>
      <c r="C448" s="175">
        <v>3496102606</v>
      </c>
      <c r="D448" s="175" t="s">
        <v>1372</v>
      </c>
      <c r="E448" s="192" t="s">
        <v>1373</v>
      </c>
      <c r="F448" s="170" t="s">
        <v>1374</v>
      </c>
      <c r="G448" s="171" t="s">
        <v>67</v>
      </c>
      <c r="H448" s="172">
        <v>251.8</v>
      </c>
      <c r="I448" s="173">
        <f t="shared" si="9"/>
        <v>251.8</v>
      </c>
      <c r="J448" s="173"/>
      <c r="K448" s="173">
        <v>12</v>
      </c>
      <c r="L448" s="173">
        <v>288</v>
      </c>
      <c r="M448" s="173"/>
      <c r="N448" s="193"/>
    </row>
    <row r="449" spans="1:14" s="43" customFormat="1" ht="20.100000000000001" customHeight="1" x14ac:dyDescent="0.2">
      <c r="A449" s="137"/>
      <c r="B449" s="175" t="s">
        <v>12</v>
      </c>
      <c r="C449" s="175">
        <v>3496102610</v>
      </c>
      <c r="D449" s="175" t="s">
        <v>1375</v>
      </c>
      <c r="E449" s="192" t="s">
        <v>1376</v>
      </c>
      <c r="F449" s="170" t="s">
        <v>1377</v>
      </c>
      <c r="G449" s="171" t="s">
        <v>67</v>
      </c>
      <c r="H449" s="172">
        <v>493.6</v>
      </c>
      <c r="I449" s="173">
        <f t="shared" si="9"/>
        <v>493.6</v>
      </c>
      <c r="J449" s="173"/>
      <c r="K449" s="173">
        <v>20</v>
      </c>
      <c r="L449" s="173">
        <v>120</v>
      </c>
      <c r="M449" s="173"/>
      <c r="N449" s="193"/>
    </row>
    <row r="450" spans="1:14" s="43" customFormat="1" ht="20.100000000000001" customHeight="1" x14ac:dyDescent="0.2">
      <c r="A450" s="145"/>
      <c r="B450" s="175" t="s">
        <v>12</v>
      </c>
      <c r="C450" s="175">
        <v>3496102612</v>
      </c>
      <c r="D450" s="175" t="s">
        <v>1378</v>
      </c>
      <c r="E450" s="192" t="s">
        <v>1379</v>
      </c>
      <c r="F450" s="170" t="s">
        <v>1380</v>
      </c>
      <c r="G450" s="171" t="s">
        <v>67</v>
      </c>
      <c r="H450" s="172">
        <v>611.79999999999995</v>
      </c>
      <c r="I450" s="173">
        <f t="shared" si="9"/>
        <v>611.79999999999995</v>
      </c>
      <c r="J450" s="173"/>
      <c r="K450" s="173">
        <v>14</v>
      </c>
      <c r="L450" s="173">
        <v>168</v>
      </c>
      <c r="M450" s="173"/>
      <c r="N450" s="193"/>
    </row>
    <row r="451" spans="1:14" s="43" customFormat="1" ht="20.100000000000001" customHeight="1" x14ac:dyDescent="0.2">
      <c r="A451" s="136" t="s">
        <v>635</v>
      </c>
      <c r="B451" s="175" t="s">
        <v>12</v>
      </c>
      <c r="C451" s="175">
        <v>70021408</v>
      </c>
      <c r="D451" s="175" t="s">
        <v>1381</v>
      </c>
      <c r="E451" s="192" t="s">
        <v>1382</v>
      </c>
      <c r="F451" s="170" t="s">
        <v>1383</v>
      </c>
      <c r="G451" s="171" t="s">
        <v>67</v>
      </c>
      <c r="H451" s="172">
        <v>95.6</v>
      </c>
      <c r="I451" s="173">
        <f t="shared" si="9"/>
        <v>95.6</v>
      </c>
      <c r="J451" s="173"/>
      <c r="K451" s="173">
        <v>60</v>
      </c>
      <c r="L451" s="173">
        <v>2880</v>
      </c>
      <c r="M451" s="173"/>
      <c r="N451" s="193"/>
    </row>
    <row r="452" spans="1:14" s="43" customFormat="1" ht="20.100000000000001" customHeight="1" x14ac:dyDescent="0.2">
      <c r="A452" s="137"/>
      <c r="B452" s="175" t="s">
        <v>12</v>
      </c>
      <c r="C452" s="175">
        <v>70024364</v>
      </c>
      <c r="D452" s="175" t="s">
        <v>1384</v>
      </c>
      <c r="E452" s="192" t="s">
        <v>1385</v>
      </c>
      <c r="F452" s="170" t="s">
        <v>1386</v>
      </c>
      <c r="G452" s="171" t="s">
        <v>67</v>
      </c>
      <c r="H452" s="172">
        <v>104.4</v>
      </c>
      <c r="I452" s="173">
        <f t="shared" si="9"/>
        <v>104.4</v>
      </c>
      <c r="J452" s="173"/>
      <c r="K452" s="173">
        <v>60</v>
      </c>
      <c r="L452" s="173">
        <v>2880</v>
      </c>
      <c r="M452" s="173"/>
      <c r="N452" s="193"/>
    </row>
    <row r="453" spans="1:14" s="43" customFormat="1" ht="20.100000000000001" customHeight="1" x14ac:dyDescent="0.2">
      <c r="A453" s="137"/>
      <c r="B453" s="175" t="s">
        <v>12</v>
      </c>
      <c r="C453" s="175">
        <v>70007119</v>
      </c>
      <c r="D453" s="175" t="s">
        <v>1387</v>
      </c>
      <c r="E453" s="192" t="s">
        <v>1388</v>
      </c>
      <c r="F453" s="170" t="s">
        <v>1389</v>
      </c>
      <c r="G453" s="171" t="s">
        <v>67</v>
      </c>
      <c r="H453" s="172">
        <v>52.3</v>
      </c>
      <c r="I453" s="173">
        <f t="shared" si="9"/>
        <v>52.3</v>
      </c>
      <c r="J453" s="173"/>
      <c r="K453" s="173">
        <v>60</v>
      </c>
      <c r="L453" s="173">
        <v>2880</v>
      </c>
      <c r="M453" s="173"/>
      <c r="N453" s="193"/>
    </row>
    <row r="454" spans="1:14" s="43" customFormat="1" ht="20.100000000000001" customHeight="1" x14ac:dyDescent="0.2">
      <c r="A454" s="137"/>
      <c r="B454" s="175" t="s">
        <v>12</v>
      </c>
      <c r="C454" s="175">
        <v>70007120</v>
      </c>
      <c r="D454" s="175" t="s">
        <v>1390</v>
      </c>
      <c r="E454" s="192" t="s">
        <v>1391</v>
      </c>
      <c r="F454" s="170" t="s">
        <v>1392</v>
      </c>
      <c r="G454" s="171" t="s">
        <v>67</v>
      </c>
      <c r="H454" s="172">
        <v>82.8</v>
      </c>
      <c r="I454" s="173">
        <f t="shared" si="9"/>
        <v>82.8</v>
      </c>
      <c r="J454" s="173"/>
      <c r="K454" s="173"/>
      <c r="L454" s="173"/>
      <c r="M454" s="173"/>
      <c r="N454" s="193"/>
    </row>
    <row r="455" spans="1:14" s="43" customFormat="1" ht="20.100000000000001" customHeight="1" x14ac:dyDescent="0.2">
      <c r="A455" s="137"/>
      <c r="B455" s="175" t="s">
        <v>12</v>
      </c>
      <c r="C455" s="175">
        <v>3295353420</v>
      </c>
      <c r="D455" s="175" t="s">
        <v>1393</v>
      </c>
      <c r="E455" s="192" t="s">
        <v>1394</v>
      </c>
      <c r="F455" s="170" t="s">
        <v>1395</v>
      </c>
      <c r="G455" s="171" t="s">
        <v>67</v>
      </c>
      <c r="H455" s="172">
        <v>397.3</v>
      </c>
      <c r="I455" s="173">
        <f t="shared" si="9"/>
        <v>397.3</v>
      </c>
      <c r="J455" s="173"/>
      <c r="K455" s="173"/>
      <c r="L455" s="173"/>
      <c r="M455" s="173"/>
      <c r="N455" s="193"/>
    </row>
    <row r="456" spans="1:14" s="43" customFormat="1" ht="20.100000000000001" customHeight="1" x14ac:dyDescent="0.2">
      <c r="A456" s="137"/>
      <c r="B456" s="175" t="s">
        <v>12</v>
      </c>
      <c r="C456" s="175">
        <v>3295353421</v>
      </c>
      <c r="D456" s="175" t="s">
        <v>1396</v>
      </c>
      <c r="E456" s="192" t="s">
        <v>1397</v>
      </c>
      <c r="F456" s="170" t="s">
        <v>1398</v>
      </c>
      <c r="G456" s="171" t="s">
        <v>67</v>
      </c>
      <c r="H456" s="172">
        <v>211.4</v>
      </c>
      <c r="I456" s="173">
        <f t="shared" si="9"/>
        <v>211.4</v>
      </c>
      <c r="J456" s="173"/>
      <c r="K456" s="173"/>
      <c r="L456" s="173"/>
      <c r="M456" s="173"/>
      <c r="N456" s="193"/>
    </row>
    <row r="457" spans="1:14" s="43" customFormat="1" ht="20.100000000000001" customHeight="1" x14ac:dyDescent="0.2">
      <c r="A457" s="137"/>
      <c r="B457" s="175" t="s">
        <v>12</v>
      </c>
      <c r="C457" s="175">
        <v>3295353422</v>
      </c>
      <c r="D457" s="175" t="s">
        <v>1399</v>
      </c>
      <c r="E457" s="192" t="s">
        <v>1400</v>
      </c>
      <c r="F457" s="170" t="s">
        <v>1401</v>
      </c>
      <c r="G457" s="171" t="s">
        <v>67</v>
      </c>
      <c r="H457" s="172">
        <v>249.6</v>
      </c>
      <c r="I457" s="173">
        <f t="shared" si="9"/>
        <v>249.6</v>
      </c>
      <c r="J457" s="173"/>
      <c r="K457" s="173"/>
      <c r="L457" s="173"/>
      <c r="M457" s="173"/>
      <c r="N457" s="193"/>
    </row>
    <row r="458" spans="1:14" s="43" customFormat="1" ht="20.100000000000001" customHeight="1" x14ac:dyDescent="0.2">
      <c r="A458" s="137"/>
      <c r="B458" s="175" t="s">
        <v>12</v>
      </c>
      <c r="C458" s="175">
        <v>70007066</v>
      </c>
      <c r="D458" s="175" t="s">
        <v>1402</v>
      </c>
      <c r="E458" s="192" t="s">
        <v>1403</v>
      </c>
      <c r="F458" s="170" t="s">
        <v>1404</v>
      </c>
      <c r="G458" s="171" t="s">
        <v>67</v>
      </c>
      <c r="H458" s="172">
        <v>146.5</v>
      </c>
      <c r="I458" s="173">
        <f t="shared" si="9"/>
        <v>146.5</v>
      </c>
      <c r="J458" s="173"/>
      <c r="K458" s="173">
        <v>25</v>
      </c>
      <c r="L458" s="173">
        <v>600</v>
      </c>
      <c r="M458" s="173"/>
      <c r="N458" s="193"/>
    </row>
    <row r="459" spans="1:14" s="43" customFormat="1" ht="20.100000000000001" customHeight="1" x14ac:dyDescent="0.2">
      <c r="A459" s="137"/>
      <c r="B459" s="175" t="s">
        <v>12</v>
      </c>
      <c r="C459" s="175">
        <v>70007121</v>
      </c>
      <c r="D459" s="175" t="s">
        <v>1405</v>
      </c>
      <c r="E459" s="192" t="s">
        <v>1406</v>
      </c>
      <c r="F459" s="170" t="s">
        <v>1407</v>
      </c>
      <c r="G459" s="171" t="s">
        <v>67</v>
      </c>
      <c r="H459" s="172">
        <v>159.30000000000001</v>
      </c>
      <c r="I459" s="173">
        <f t="shared" si="9"/>
        <v>159.30000000000001</v>
      </c>
      <c r="J459" s="173"/>
      <c r="K459" s="173">
        <v>20</v>
      </c>
      <c r="L459" s="173">
        <v>480</v>
      </c>
      <c r="M459" s="173"/>
      <c r="N459" s="193"/>
    </row>
    <row r="460" spans="1:14" s="43" customFormat="1" ht="20.100000000000001" customHeight="1" x14ac:dyDescent="0.2">
      <c r="A460" s="137"/>
      <c r="B460" s="175" t="s">
        <v>12</v>
      </c>
      <c r="C460" s="175">
        <v>70007774</v>
      </c>
      <c r="D460" s="175" t="s">
        <v>1408</v>
      </c>
      <c r="E460" s="192" t="s">
        <v>1409</v>
      </c>
      <c r="F460" s="170" t="s">
        <v>1410</v>
      </c>
      <c r="G460" s="171" t="s">
        <v>67</v>
      </c>
      <c r="H460" s="172">
        <v>146.5</v>
      </c>
      <c r="I460" s="173">
        <f t="shared" si="9"/>
        <v>146.5</v>
      </c>
      <c r="J460" s="173"/>
      <c r="K460" s="173">
        <v>20</v>
      </c>
      <c r="L460" s="173">
        <v>480</v>
      </c>
      <c r="M460" s="173"/>
      <c r="N460" s="193"/>
    </row>
    <row r="461" spans="1:14" s="43" customFormat="1" ht="20.100000000000001" customHeight="1" x14ac:dyDescent="0.2">
      <c r="A461" s="137"/>
      <c r="B461" s="175" t="s">
        <v>12</v>
      </c>
      <c r="C461" s="175">
        <v>3295354420</v>
      </c>
      <c r="D461" s="175" t="s">
        <v>1411</v>
      </c>
      <c r="E461" s="192" t="s">
        <v>1412</v>
      </c>
      <c r="F461" s="170" t="s">
        <v>1413</v>
      </c>
      <c r="G461" s="171" t="s">
        <v>67</v>
      </c>
      <c r="H461" s="172">
        <v>324.8</v>
      </c>
      <c r="I461" s="173">
        <f t="shared" si="9"/>
        <v>324.8</v>
      </c>
      <c r="J461" s="173"/>
      <c r="K461" s="173"/>
      <c r="L461" s="173"/>
      <c r="M461" s="173"/>
      <c r="N461" s="193"/>
    </row>
    <row r="462" spans="1:14" s="43" customFormat="1" ht="20.100000000000001" customHeight="1" x14ac:dyDescent="0.2">
      <c r="A462" s="137"/>
      <c r="B462" s="175" t="s">
        <v>12</v>
      </c>
      <c r="C462" s="175">
        <v>3295354421</v>
      </c>
      <c r="D462" s="175" t="s">
        <v>1414</v>
      </c>
      <c r="E462" s="192" t="s">
        <v>1415</v>
      </c>
      <c r="F462" s="170" t="s">
        <v>1416</v>
      </c>
      <c r="G462" s="171" t="s">
        <v>67</v>
      </c>
      <c r="H462" s="172">
        <v>929.6</v>
      </c>
      <c r="I462" s="173">
        <f t="shared" si="9"/>
        <v>929.6</v>
      </c>
      <c r="J462" s="173"/>
      <c r="K462" s="173">
        <v>20</v>
      </c>
      <c r="L462" s="173">
        <v>120</v>
      </c>
      <c r="M462" s="173"/>
      <c r="N462" s="193"/>
    </row>
    <row r="463" spans="1:14" s="43" customFormat="1" ht="20.100000000000001" customHeight="1" x14ac:dyDescent="0.2">
      <c r="A463" s="136" t="s">
        <v>657</v>
      </c>
      <c r="B463" s="175" t="s">
        <v>12</v>
      </c>
      <c r="C463" s="175">
        <v>3295352409</v>
      </c>
      <c r="D463" s="175" t="s">
        <v>1417</v>
      </c>
      <c r="E463" s="192" t="s">
        <v>1418</v>
      </c>
      <c r="F463" s="170" t="s">
        <v>1419</v>
      </c>
      <c r="G463" s="171" t="s">
        <v>67</v>
      </c>
      <c r="H463" s="172">
        <v>490.4</v>
      </c>
      <c r="I463" s="173">
        <f t="shared" si="9"/>
        <v>490.4</v>
      </c>
      <c r="J463" s="173"/>
      <c r="K463" s="173">
        <v>60</v>
      </c>
      <c r="L463" s="173">
        <v>3600</v>
      </c>
      <c r="M463" s="173"/>
      <c r="N463" s="193"/>
    </row>
    <row r="464" spans="1:14" s="43" customFormat="1" ht="20.100000000000001" customHeight="1" x14ac:dyDescent="0.2">
      <c r="A464" s="137"/>
      <c r="B464" s="175" t="s">
        <v>12</v>
      </c>
      <c r="C464" s="175">
        <v>3295353419</v>
      </c>
      <c r="D464" s="175" t="s">
        <v>1420</v>
      </c>
      <c r="E464" s="192" t="s">
        <v>1421</v>
      </c>
      <c r="F464" s="170" t="s">
        <v>1422</v>
      </c>
      <c r="G464" s="171" t="s">
        <v>67</v>
      </c>
      <c r="H464" s="172">
        <v>576.1</v>
      </c>
      <c r="I464" s="173">
        <f t="shared" si="9"/>
        <v>576.1</v>
      </c>
      <c r="J464" s="173"/>
      <c r="K464" s="173">
        <v>30</v>
      </c>
      <c r="L464" s="173">
        <v>1800</v>
      </c>
      <c r="M464" s="173"/>
      <c r="N464" s="193"/>
    </row>
    <row r="465" spans="1:14" s="43" customFormat="1" ht="20.100000000000001" customHeight="1" x14ac:dyDescent="0.2">
      <c r="A465" s="137"/>
      <c r="B465" s="175" t="s">
        <v>12</v>
      </c>
      <c r="C465" s="175">
        <v>3295354416</v>
      </c>
      <c r="D465" s="175" t="s">
        <v>1423</v>
      </c>
      <c r="E465" s="192" t="s">
        <v>1424</v>
      </c>
      <c r="F465" s="170" t="s">
        <v>1425</v>
      </c>
      <c r="G465" s="171" t="s">
        <v>67</v>
      </c>
      <c r="H465" s="172">
        <v>635.5</v>
      </c>
      <c r="I465" s="173">
        <f t="shared" si="9"/>
        <v>635.5</v>
      </c>
      <c r="J465" s="173"/>
      <c r="K465" s="173">
        <v>35</v>
      </c>
      <c r="L465" s="173">
        <v>2100</v>
      </c>
      <c r="M465" s="173"/>
      <c r="N465" s="193"/>
    </row>
    <row r="466" spans="1:14" s="43" customFormat="1" ht="20.100000000000001" customHeight="1" x14ac:dyDescent="0.2">
      <c r="A466" s="137"/>
      <c r="B466" s="175" t="s">
        <v>12</v>
      </c>
      <c r="C466" s="175">
        <v>3295354417</v>
      </c>
      <c r="D466" s="175" t="s">
        <v>1426</v>
      </c>
      <c r="E466" s="192" t="s">
        <v>1427</v>
      </c>
      <c r="F466" s="170" t="s">
        <v>1428</v>
      </c>
      <c r="G466" s="171" t="s">
        <v>67</v>
      </c>
      <c r="H466" s="172">
        <v>639.29999999999995</v>
      </c>
      <c r="I466" s="173">
        <f t="shared" si="9"/>
        <v>639.29999999999995</v>
      </c>
      <c r="J466" s="173"/>
      <c r="K466" s="173">
        <v>35</v>
      </c>
      <c r="L466" s="173">
        <v>2100</v>
      </c>
      <c r="M466" s="173"/>
      <c r="N466" s="193"/>
    </row>
    <row r="467" spans="1:14" s="43" customFormat="1" ht="20.100000000000001" customHeight="1" x14ac:dyDescent="0.2">
      <c r="A467" s="137"/>
      <c r="B467" s="175" t="s">
        <v>12</v>
      </c>
      <c r="C467" s="175">
        <v>3295354418</v>
      </c>
      <c r="D467" s="175" t="s">
        <v>1429</v>
      </c>
      <c r="E467" s="192" t="s">
        <v>1430</v>
      </c>
      <c r="F467" s="170" t="s">
        <v>1431</v>
      </c>
      <c r="G467" s="171" t="s">
        <v>67</v>
      </c>
      <c r="H467" s="172">
        <v>643.1</v>
      </c>
      <c r="I467" s="173">
        <f t="shared" si="9"/>
        <v>643.1</v>
      </c>
      <c r="J467" s="173"/>
      <c r="K467" s="173">
        <v>35</v>
      </c>
      <c r="L467" s="173">
        <v>2100</v>
      </c>
      <c r="M467" s="173"/>
      <c r="N467" s="193"/>
    </row>
    <row r="468" spans="1:14" s="43" customFormat="1" ht="20.100000000000001" customHeight="1" x14ac:dyDescent="0.2">
      <c r="A468" s="137"/>
      <c r="B468" s="175" t="s">
        <v>12</v>
      </c>
      <c r="C468" s="175">
        <v>3295354419</v>
      </c>
      <c r="D468" s="175" t="s">
        <v>1432</v>
      </c>
      <c r="E468" s="192" t="s">
        <v>1433</v>
      </c>
      <c r="F468" s="170" t="s">
        <v>1434</v>
      </c>
      <c r="G468" s="171" t="s">
        <v>67</v>
      </c>
      <c r="H468" s="172">
        <v>639.29999999999995</v>
      </c>
      <c r="I468" s="173">
        <f t="shared" si="9"/>
        <v>639.29999999999995</v>
      </c>
      <c r="J468" s="173"/>
      <c r="K468" s="173">
        <v>35</v>
      </c>
      <c r="L468" s="173">
        <v>840</v>
      </c>
      <c r="M468" s="173"/>
      <c r="N468" s="193"/>
    </row>
    <row r="469" spans="1:14" s="43" customFormat="1" ht="20.100000000000001" customHeight="1" x14ac:dyDescent="0.2">
      <c r="A469" s="136" t="s">
        <v>856</v>
      </c>
      <c r="B469" s="175" t="s">
        <v>12</v>
      </c>
      <c r="C469" s="175">
        <v>3496102619</v>
      </c>
      <c r="D469" s="175" t="s">
        <v>1435</v>
      </c>
      <c r="E469" s="192" t="s">
        <v>1436</v>
      </c>
      <c r="F469" s="170" t="s">
        <v>1437</v>
      </c>
      <c r="G469" s="171" t="s">
        <v>67</v>
      </c>
      <c r="H469" s="172">
        <v>143.5</v>
      </c>
      <c r="I469" s="173">
        <f t="shared" si="9"/>
        <v>143.5</v>
      </c>
      <c r="J469" s="173"/>
      <c r="K469" s="173">
        <v>20</v>
      </c>
      <c r="L469" s="173">
        <v>1280</v>
      </c>
      <c r="M469" s="173"/>
      <c r="N469" s="193"/>
    </row>
    <row r="470" spans="1:14" s="43" customFormat="1" ht="20.100000000000001" customHeight="1" x14ac:dyDescent="0.2">
      <c r="A470" s="137"/>
      <c r="B470" s="175" t="s">
        <v>12</v>
      </c>
      <c r="C470" s="175">
        <v>3496102621</v>
      </c>
      <c r="D470" s="175" t="s">
        <v>1438</v>
      </c>
      <c r="E470" s="192" t="s">
        <v>1439</v>
      </c>
      <c r="F470" s="170" t="s">
        <v>1440</v>
      </c>
      <c r="G470" s="171" t="s">
        <v>67</v>
      </c>
      <c r="H470" s="172">
        <v>174.1</v>
      </c>
      <c r="I470" s="173">
        <f t="shared" si="9"/>
        <v>174.1</v>
      </c>
      <c r="J470" s="173"/>
      <c r="K470" s="173">
        <v>20</v>
      </c>
      <c r="L470" s="173">
        <v>960</v>
      </c>
      <c r="M470" s="173"/>
      <c r="N470" s="193"/>
    </row>
    <row r="471" spans="1:14" s="43" customFormat="1" ht="20.100000000000001" customHeight="1" x14ac:dyDescent="0.2">
      <c r="A471" s="137"/>
      <c r="B471" s="175" t="s">
        <v>12</v>
      </c>
      <c r="C471" s="175">
        <v>3496102623</v>
      </c>
      <c r="D471" s="175" t="s">
        <v>1441</v>
      </c>
      <c r="E471" s="192" t="s">
        <v>1442</v>
      </c>
      <c r="F471" s="170" t="s">
        <v>1443</v>
      </c>
      <c r="G471" s="171" t="s">
        <v>67</v>
      </c>
      <c r="H471" s="172">
        <v>219.7</v>
      </c>
      <c r="I471" s="173">
        <f t="shared" si="9"/>
        <v>219.7</v>
      </c>
      <c r="J471" s="173"/>
      <c r="K471" s="173">
        <v>8</v>
      </c>
      <c r="L471" s="173">
        <v>384</v>
      </c>
      <c r="M471" s="173"/>
      <c r="N471" s="193"/>
    </row>
    <row r="472" spans="1:14" s="43" customFormat="1" ht="20.100000000000001" customHeight="1" x14ac:dyDescent="0.2">
      <c r="A472" s="137"/>
      <c r="B472" s="175" t="s">
        <v>12</v>
      </c>
      <c r="C472" s="175">
        <v>3496102625</v>
      </c>
      <c r="D472" s="175" t="s">
        <v>1444</v>
      </c>
      <c r="E472" s="192" t="s">
        <v>1445</v>
      </c>
      <c r="F472" s="170" t="s">
        <v>1446</v>
      </c>
      <c r="G472" s="171" t="s">
        <v>67</v>
      </c>
      <c r="H472" s="172">
        <v>312.7</v>
      </c>
      <c r="I472" s="173">
        <f t="shared" si="9"/>
        <v>312.7</v>
      </c>
      <c r="J472" s="173"/>
      <c r="K472" s="173">
        <v>12</v>
      </c>
      <c r="L472" s="173">
        <v>288</v>
      </c>
      <c r="M472" s="173"/>
      <c r="N472" s="193"/>
    </row>
    <row r="473" spans="1:14" s="43" customFormat="1" ht="20.100000000000001" customHeight="1" x14ac:dyDescent="0.2">
      <c r="A473" s="145"/>
      <c r="B473" s="175" t="s">
        <v>12</v>
      </c>
      <c r="C473" s="175">
        <v>3496102503</v>
      </c>
      <c r="D473" s="175" t="s">
        <v>1447</v>
      </c>
      <c r="E473" s="192" t="s">
        <v>1448</v>
      </c>
      <c r="F473" s="170" t="s">
        <v>1449</v>
      </c>
      <c r="G473" s="171" t="s">
        <v>67</v>
      </c>
      <c r="H473" s="172">
        <v>321</v>
      </c>
      <c r="I473" s="173">
        <f t="shared" ref="I473:I478" si="10">H473*(1-$I$339)</f>
        <v>321</v>
      </c>
      <c r="J473" s="173"/>
      <c r="K473" s="173">
        <v>15</v>
      </c>
      <c r="L473" s="173">
        <v>180</v>
      </c>
      <c r="M473" s="173"/>
      <c r="N473" s="193"/>
    </row>
    <row r="474" spans="1:14" s="43" customFormat="1" ht="20.100000000000001" customHeight="1" x14ac:dyDescent="0.2">
      <c r="A474" s="136" t="s">
        <v>1450</v>
      </c>
      <c r="B474" s="175" t="s">
        <v>12</v>
      </c>
      <c r="C474" s="175">
        <v>3496102865</v>
      </c>
      <c r="D474" s="175" t="s">
        <v>1451</v>
      </c>
      <c r="E474" s="192" t="s">
        <v>1452</v>
      </c>
      <c r="F474" s="170" t="s">
        <v>1453</v>
      </c>
      <c r="G474" s="171" t="s">
        <v>67</v>
      </c>
      <c r="H474" s="172">
        <v>84.6</v>
      </c>
      <c r="I474" s="173">
        <f t="shared" si="10"/>
        <v>84.6</v>
      </c>
      <c r="J474" s="173"/>
      <c r="K474" s="173">
        <v>30</v>
      </c>
      <c r="L474" s="173">
        <v>2880</v>
      </c>
      <c r="M474" s="173"/>
      <c r="N474" s="193"/>
    </row>
    <row r="475" spans="1:14" s="43" customFormat="1" ht="20.100000000000001" customHeight="1" x14ac:dyDescent="0.2">
      <c r="A475" s="137"/>
      <c r="B475" s="175" t="s">
        <v>12</v>
      </c>
      <c r="C475" s="175">
        <v>3496102613</v>
      </c>
      <c r="D475" s="175" t="s">
        <v>1454</v>
      </c>
      <c r="E475" s="192" t="s">
        <v>1455</v>
      </c>
      <c r="F475" s="170" t="s">
        <v>1456</v>
      </c>
      <c r="G475" s="171" t="s">
        <v>67</v>
      </c>
      <c r="H475" s="172">
        <v>77.7</v>
      </c>
      <c r="I475" s="173">
        <f t="shared" si="10"/>
        <v>77.7</v>
      </c>
      <c r="J475" s="173"/>
      <c r="K475" s="173">
        <v>20</v>
      </c>
      <c r="L475" s="173">
        <v>1280</v>
      </c>
      <c r="M475" s="173"/>
      <c r="N475" s="193"/>
    </row>
    <row r="476" spans="1:14" s="43" customFormat="1" ht="20.100000000000001" customHeight="1" x14ac:dyDescent="0.2">
      <c r="A476" s="137"/>
      <c r="B476" s="175" t="s">
        <v>12</v>
      </c>
      <c r="C476" s="175">
        <v>3496102500</v>
      </c>
      <c r="D476" s="175" t="s">
        <v>1457</v>
      </c>
      <c r="E476" s="192" t="s">
        <v>1458</v>
      </c>
      <c r="F476" s="170" t="s">
        <v>1459</v>
      </c>
      <c r="G476" s="171" t="s">
        <v>67</v>
      </c>
      <c r="H476" s="172">
        <v>77.7</v>
      </c>
      <c r="I476" s="173">
        <f t="shared" si="10"/>
        <v>77.7</v>
      </c>
      <c r="J476" s="173"/>
      <c r="K476" s="173">
        <v>20</v>
      </c>
      <c r="L476" s="173">
        <v>960</v>
      </c>
      <c r="M476" s="173"/>
      <c r="N476" s="193"/>
    </row>
    <row r="477" spans="1:14" s="43" customFormat="1" ht="20.100000000000001" customHeight="1" x14ac:dyDescent="0.2">
      <c r="A477" s="137"/>
      <c r="B477" s="175" t="s">
        <v>12</v>
      </c>
      <c r="C477" s="175">
        <v>3496102614</v>
      </c>
      <c r="D477" s="175" t="s">
        <v>1460</v>
      </c>
      <c r="E477" s="192" t="s">
        <v>1461</v>
      </c>
      <c r="F477" s="170" t="s">
        <v>1462</v>
      </c>
      <c r="G477" s="171" t="s">
        <v>67</v>
      </c>
      <c r="H477" s="172">
        <v>86.3</v>
      </c>
      <c r="I477" s="173">
        <f t="shared" si="10"/>
        <v>86.3</v>
      </c>
      <c r="J477" s="173"/>
      <c r="K477" s="173">
        <v>20</v>
      </c>
      <c r="L477" s="173">
        <v>480</v>
      </c>
      <c r="M477" s="173"/>
      <c r="N477" s="193"/>
    </row>
    <row r="478" spans="1:14" s="43" customFormat="1" ht="20.100000000000001" customHeight="1" x14ac:dyDescent="0.2">
      <c r="A478" s="137"/>
      <c r="B478" s="175" t="s">
        <v>12</v>
      </c>
      <c r="C478" s="175">
        <v>3496102615</v>
      </c>
      <c r="D478" s="175" t="s">
        <v>1463</v>
      </c>
      <c r="E478" s="192" t="s">
        <v>1464</v>
      </c>
      <c r="F478" s="170" t="s">
        <v>1465</v>
      </c>
      <c r="G478" s="171" t="s">
        <v>67</v>
      </c>
      <c r="H478" s="172">
        <v>170.8</v>
      </c>
      <c r="I478" s="173">
        <f t="shared" si="10"/>
        <v>170.8</v>
      </c>
      <c r="J478" s="173"/>
      <c r="K478" s="173">
        <v>16</v>
      </c>
      <c r="L478" s="173">
        <v>384</v>
      </c>
      <c r="M478" s="173"/>
      <c r="N478" s="193"/>
    </row>
    <row r="479" spans="1:14" s="43" customFormat="1" ht="20.100000000000001" customHeight="1" x14ac:dyDescent="0.2">
      <c r="A479" s="137"/>
      <c r="B479" s="175" t="s">
        <v>12</v>
      </c>
      <c r="C479" s="175">
        <v>3496102501</v>
      </c>
      <c r="D479" s="175" t="s">
        <v>1466</v>
      </c>
      <c r="E479" s="192" t="s">
        <v>1467</v>
      </c>
      <c r="F479" s="170" t="s">
        <v>1468</v>
      </c>
      <c r="G479" s="171" t="s">
        <v>67</v>
      </c>
      <c r="H479" s="172">
        <v>182.5</v>
      </c>
      <c r="I479" s="173">
        <f t="shared" ref="I479:I501" si="11">H479*(1-$I$339)</f>
        <v>182.5</v>
      </c>
      <c r="J479" s="173"/>
      <c r="K479" s="173">
        <v>20</v>
      </c>
      <c r="L479" s="173">
        <v>240</v>
      </c>
      <c r="M479" s="173"/>
      <c r="N479" s="193"/>
    </row>
    <row r="480" spans="1:14" s="43" customFormat="1" ht="20.100000000000001" customHeight="1" x14ac:dyDescent="0.2">
      <c r="A480" s="137"/>
      <c r="B480" s="175" t="s">
        <v>12</v>
      </c>
      <c r="C480" s="175">
        <v>3496102616</v>
      </c>
      <c r="D480" s="175" t="s">
        <v>1469</v>
      </c>
      <c r="E480" s="192" t="s">
        <v>1470</v>
      </c>
      <c r="F480" s="170" t="s">
        <v>1471</v>
      </c>
      <c r="G480" s="171" t="s">
        <v>67</v>
      </c>
      <c r="H480" s="172">
        <v>382.1</v>
      </c>
      <c r="I480" s="173">
        <f t="shared" si="11"/>
        <v>382.1</v>
      </c>
      <c r="J480" s="173"/>
      <c r="K480" s="173">
        <v>8</v>
      </c>
      <c r="L480" s="173">
        <v>192</v>
      </c>
      <c r="M480" s="173"/>
      <c r="N480" s="193"/>
    </row>
    <row r="481" spans="1:14" s="43" customFormat="1" ht="20.100000000000001" customHeight="1" x14ac:dyDescent="0.2">
      <c r="A481" s="145"/>
      <c r="B481" s="175" t="s">
        <v>12</v>
      </c>
      <c r="C481" s="175">
        <v>3496102617</v>
      </c>
      <c r="D481" s="175" t="s">
        <v>1472</v>
      </c>
      <c r="E481" s="192" t="s">
        <v>1473</v>
      </c>
      <c r="F481" s="170" t="s">
        <v>1474</v>
      </c>
      <c r="G481" s="171" t="s">
        <v>67</v>
      </c>
      <c r="H481" s="172">
        <v>778.9</v>
      </c>
      <c r="I481" s="173">
        <f t="shared" si="11"/>
        <v>778.9</v>
      </c>
      <c r="J481" s="173"/>
      <c r="K481" s="173">
        <v>12</v>
      </c>
      <c r="L481" s="173">
        <v>96</v>
      </c>
      <c r="M481" s="173"/>
      <c r="N481" s="193"/>
    </row>
    <row r="482" spans="1:14" s="43" customFormat="1" ht="20.100000000000001" customHeight="1" x14ac:dyDescent="0.2">
      <c r="A482" s="136" t="s">
        <v>1475</v>
      </c>
      <c r="B482" s="175" t="s">
        <v>12</v>
      </c>
      <c r="C482" s="175">
        <v>3496102864</v>
      </c>
      <c r="D482" s="175" t="s">
        <v>1476</v>
      </c>
      <c r="E482" s="192" t="s">
        <v>1477</v>
      </c>
      <c r="F482" s="170" t="s">
        <v>1478</v>
      </c>
      <c r="G482" s="171" t="s">
        <v>67</v>
      </c>
      <c r="H482" s="172">
        <v>39</v>
      </c>
      <c r="I482" s="173">
        <f t="shared" si="11"/>
        <v>39</v>
      </c>
      <c r="J482" s="173"/>
      <c r="K482" s="173">
        <v>150</v>
      </c>
      <c r="L482" s="173">
        <v>14400</v>
      </c>
      <c r="M482" s="173"/>
      <c r="N482" s="193"/>
    </row>
    <row r="483" spans="1:14" s="43" customFormat="1" ht="20.100000000000001" customHeight="1" x14ac:dyDescent="0.2">
      <c r="A483" s="137"/>
      <c r="B483" s="175" t="s">
        <v>12</v>
      </c>
      <c r="C483" s="175">
        <v>3496102763</v>
      </c>
      <c r="D483" s="175" t="s">
        <v>1479</v>
      </c>
      <c r="E483" s="192" t="s">
        <v>1480</v>
      </c>
      <c r="F483" s="170" t="s">
        <v>1481</v>
      </c>
      <c r="G483" s="171" t="s">
        <v>67</v>
      </c>
      <c r="H483" s="172">
        <v>32</v>
      </c>
      <c r="I483" s="173">
        <f t="shared" si="11"/>
        <v>32</v>
      </c>
      <c r="J483" s="173"/>
      <c r="K483" s="173">
        <v>40</v>
      </c>
      <c r="L483" s="173">
        <v>3840</v>
      </c>
      <c r="M483" s="173"/>
      <c r="N483" s="193"/>
    </row>
    <row r="484" spans="1:14" s="43" customFormat="1" ht="20.100000000000001" customHeight="1" x14ac:dyDescent="0.2">
      <c r="A484" s="137"/>
      <c r="B484" s="175" t="s">
        <v>12</v>
      </c>
      <c r="C484" s="175">
        <v>3496102764</v>
      </c>
      <c r="D484" s="175" t="s">
        <v>1482</v>
      </c>
      <c r="E484" s="192" t="s">
        <v>1483</v>
      </c>
      <c r="F484" s="170" t="s">
        <v>1484</v>
      </c>
      <c r="G484" s="171" t="s">
        <v>67</v>
      </c>
      <c r="H484" s="172">
        <v>39</v>
      </c>
      <c r="I484" s="173">
        <f t="shared" si="11"/>
        <v>39</v>
      </c>
      <c r="J484" s="173"/>
      <c r="K484" s="173">
        <v>40</v>
      </c>
      <c r="L484" s="173">
        <v>3840</v>
      </c>
      <c r="M484" s="173"/>
      <c r="N484" s="193"/>
    </row>
    <row r="485" spans="1:14" s="43" customFormat="1" ht="20.100000000000001" customHeight="1" x14ac:dyDescent="0.2">
      <c r="A485" s="137"/>
      <c r="B485" s="175" t="s">
        <v>12</v>
      </c>
      <c r="C485" s="175">
        <v>3496102765</v>
      </c>
      <c r="D485" s="175" t="s">
        <v>1485</v>
      </c>
      <c r="E485" s="192" t="s">
        <v>1486</v>
      </c>
      <c r="F485" s="170" t="s">
        <v>1487</v>
      </c>
      <c r="G485" s="171" t="s">
        <v>67</v>
      </c>
      <c r="H485" s="172">
        <v>55.9</v>
      </c>
      <c r="I485" s="173">
        <f t="shared" si="11"/>
        <v>55.9</v>
      </c>
      <c r="J485" s="173"/>
      <c r="K485" s="173">
        <v>40</v>
      </c>
      <c r="L485" s="173">
        <v>1920</v>
      </c>
      <c r="M485" s="173"/>
      <c r="N485" s="193"/>
    </row>
    <row r="486" spans="1:14" s="43" customFormat="1" ht="20.100000000000001" customHeight="1" x14ac:dyDescent="0.2">
      <c r="A486" s="137"/>
      <c r="B486" s="175" t="s">
        <v>12</v>
      </c>
      <c r="C486" s="175">
        <v>3496102584</v>
      </c>
      <c r="D486" s="175" t="s">
        <v>1488</v>
      </c>
      <c r="E486" s="192" t="s">
        <v>1489</v>
      </c>
      <c r="F486" s="170" t="s">
        <v>1490</v>
      </c>
      <c r="G486" s="171" t="s">
        <v>67</v>
      </c>
      <c r="H486" s="172">
        <v>82.6</v>
      </c>
      <c r="I486" s="173">
        <f t="shared" si="11"/>
        <v>82.6</v>
      </c>
      <c r="J486" s="173"/>
      <c r="K486" s="173">
        <v>20</v>
      </c>
      <c r="L486" s="173">
        <v>960</v>
      </c>
      <c r="M486" s="173"/>
      <c r="N486" s="193"/>
    </row>
    <row r="487" spans="1:14" s="43" customFormat="1" ht="20.100000000000001" customHeight="1" x14ac:dyDescent="0.2">
      <c r="A487" s="137"/>
      <c r="B487" s="175" t="s">
        <v>12</v>
      </c>
      <c r="C487" s="175">
        <v>3496102766</v>
      </c>
      <c r="D487" s="175" t="s">
        <v>1491</v>
      </c>
      <c r="E487" s="192" t="s">
        <v>1492</v>
      </c>
      <c r="F487" s="170" t="s">
        <v>1493</v>
      </c>
      <c r="G487" s="171" t="s">
        <v>67</v>
      </c>
      <c r="H487" s="172">
        <v>194.3</v>
      </c>
      <c r="I487" s="173">
        <f t="shared" si="11"/>
        <v>194.3</v>
      </c>
      <c r="J487" s="173"/>
      <c r="K487" s="173">
        <v>14</v>
      </c>
      <c r="L487" s="173">
        <v>672</v>
      </c>
      <c r="M487" s="173"/>
      <c r="N487" s="193"/>
    </row>
    <row r="488" spans="1:14" s="43" customFormat="1" ht="20.100000000000001" customHeight="1" x14ac:dyDescent="0.2">
      <c r="A488" s="145"/>
      <c r="B488" s="175" t="s">
        <v>12</v>
      </c>
      <c r="C488" s="175">
        <v>3496102767</v>
      </c>
      <c r="D488" s="175" t="s">
        <v>1494</v>
      </c>
      <c r="E488" s="192" t="s">
        <v>1495</v>
      </c>
      <c r="F488" s="170" t="s">
        <v>1496</v>
      </c>
      <c r="G488" s="171" t="s">
        <v>67</v>
      </c>
      <c r="H488" s="172">
        <v>305.89999999999998</v>
      </c>
      <c r="I488" s="173">
        <f t="shared" si="11"/>
        <v>305.89999999999998</v>
      </c>
      <c r="J488" s="173"/>
      <c r="K488" s="173">
        <v>16</v>
      </c>
      <c r="L488" s="173">
        <v>384</v>
      </c>
      <c r="M488" s="173"/>
      <c r="N488" s="193"/>
    </row>
    <row r="489" spans="1:14" s="43" customFormat="1" ht="20.100000000000001" customHeight="1" x14ac:dyDescent="0.2">
      <c r="A489" s="136" t="s">
        <v>836</v>
      </c>
      <c r="B489" s="175" t="s">
        <v>12</v>
      </c>
      <c r="C489" s="175">
        <v>3496103121</v>
      </c>
      <c r="D489" s="175" t="s">
        <v>1497</v>
      </c>
      <c r="E489" s="192" t="s">
        <v>1498</v>
      </c>
      <c r="F489" s="170" t="s">
        <v>1499</v>
      </c>
      <c r="G489" s="171" t="s">
        <v>67</v>
      </c>
      <c r="H489" s="172">
        <v>233.2</v>
      </c>
      <c r="I489" s="173">
        <f t="shared" si="11"/>
        <v>233.2</v>
      </c>
      <c r="J489" s="173"/>
      <c r="K489" s="173">
        <v>25</v>
      </c>
      <c r="L489" s="173">
        <v>600</v>
      </c>
      <c r="M489" s="173"/>
      <c r="N489" s="193"/>
    </row>
    <row r="490" spans="1:14" s="43" customFormat="1" ht="20.100000000000001" customHeight="1" x14ac:dyDescent="0.2">
      <c r="A490" s="137"/>
      <c r="B490" s="175" t="s">
        <v>12</v>
      </c>
      <c r="C490" s="175">
        <v>3496103105</v>
      </c>
      <c r="D490" s="175" t="s">
        <v>1500</v>
      </c>
      <c r="E490" s="192" t="s">
        <v>1501</v>
      </c>
      <c r="F490" s="170" t="s">
        <v>1502</v>
      </c>
      <c r="G490" s="171" t="s">
        <v>67</v>
      </c>
      <c r="H490" s="172">
        <v>321</v>
      </c>
      <c r="I490" s="173">
        <f t="shared" si="11"/>
        <v>321</v>
      </c>
      <c r="J490" s="173"/>
      <c r="K490" s="173">
        <v>20</v>
      </c>
      <c r="L490" s="173">
        <v>240</v>
      </c>
      <c r="M490" s="173"/>
      <c r="N490" s="193"/>
    </row>
    <row r="491" spans="1:14" s="43" customFormat="1" ht="20.100000000000001" customHeight="1" x14ac:dyDescent="0.2">
      <c r="A491" s="137"/>
      <c r="B491" s="175" t="s">
        <v>12</v>
      </c>
      <c r="C491" s="175">
        <v>3496102629</v>
      </c>
      <c r="D491" s="175" t="s">
        <v>1503</v>
      </c>
      <c r="E491" s="192" t="s">
        <v>1504</v>
      </c>
      <c r="F491" s="170" t="s">
        <v>1505</v>
      </c>
      <c r="G491" s="171" t="s">
        <v>67</v>
      </c>
      <c r="H491" s="172">
        <v>363.4</v>
      </c>
      <c r="I491" s="173">
        <f t="shared" si="11"/>
        <v>363.4</v>
      </c>
      <c r="J491" s="173"/>
      <c r="K491" s="173">
        <v>12</v>
      </c>
      <c r="L491" s="173">
        <v>144</v>
      </c>
      <c r="M491" s="173"/>
      <c r="N491" s="193"/>
    </row>
    <row r="492" spans="1:14" s="43" customFormat="1" ht="20.100000000000001" customHeight="1" x14ac:dyDescent="0.2">
      <c r="A492" s="137"/>
      <c r="B492" s="175" t="s">
        <v>12</v>
      </c>
      <c r="C492" s="175">
        <v>3496102631</v>
      </c>
      <c r="D492" s="175" t="s">
        <v>1506</v>
      </c>
      <c r="E492" s="192" t="s">
        <v>1507</v>
      </c>
      <c r="F492" s="170" t="s">
        <v>1508</v>
      </c>
      <c r="G492" s="171" t="s">
        <v>67</v>
      </c>
      <c r="H492" s="172">
        <v>388.7</v>
      </c>
      <c r="I492" s="173">
        <f t="shared" si="11"/>
        <v>388.7</v>
      </c>
      <c r="J492" s="173"/>
      <c r="K492" s="173">
        <v>20</v>
      </c>
      <c r="L492" s="173">
        <v>120</v>
      </c>
      <c r="M492" s="173"/>
      <c r="N492" s="193"/>
    </row>
    <row r="493" spans="1:14" s="43" customFormat="1" ht="20.100000000000001" customHeight="1" x14ac:dyDescent="0.2">
      <c r="A493" s="137"/>
      <c r="B493" s="175" t="s">
        <v>12</v>
      </c>
      <c r="C493" s="175">
        <v>3496103122</v>
      </c>
      <c r="D493" s="175" t="s">
        <v>1509</v>
      </c>
      <c r="E493" s="192" t="s">
        <v>1510</v>
      </c>
      <c r="F493" s="170" t="s">
        <v>1511</v>
      </c>
      <c r="G493" s="171" t="s">
        <v>67</v>
      </c>
      <c r="H493" s="172">
        <v>951.5</v>
      </c>
      <c r="I493" s="173">
        <f t="shared" si="11"/>
        <v>951.5</v>
      </c>
      <c r="J493" s="173"/>
      <c r="K493" s="173">
        <v>8</v>
      </c>
      <c r="L493" s="173">
        <v>96</v>
      </c>
      <c r="M493" s="173"/>
      <c r="N493" s="193"/>
    </row>
    <row r="494" spans="1:14" s="43" customFormat="1" ht="20.100000000000001" customHeight="1" x14ac:dyDescent="0.2">
      <c r="A494" s="145"/>
      <c r="B494" s="175" t="s">
        <v>12</v>
      </c>
      <c r="C494" s="175">
        <v>3496103106</v>
      </c>
      <c r="D494" s="175" t="s">
        <v>1512</v>
      </c>
      <c r="E494" s="192" t="s">
        <v>1513</v>
      </c>
      <c r="F494" s="170" t="s">
        <v>1514</v>
      </c>
      <c r="G494" s="171" t="s">
        <v>67</v>
      </c>
      <c r="H494" s="172">
        <v>1811.4</v>
      </c>
      <c r="I494" s="173">
        <f t="shared" si="11"/>
        <v>1811.4</v>
      </c>
      <c r="J494" s="173"/>
      <c r="K494" s="173">
        <v>6</v>
      </c>
      <c r="L494" s="173">
        <v>48</v>
      </c>
      <c r="M494" s="173"/>
      <c r="N494" s="193"/>
    </row>
    <row r="495" spans="1:14" s="43" customFormat="1" ht="20.100000000000001" customHeight="1" x14ac:dyDescent="0.2">
      <c r="A495" s="136" t="s">
        <v>720</v>
      </c>
      <c r="B495" s="175" t="s">
        <v>12</v>
      </c>
      <c r="C495" s="175">
        <v>3496102758</v>
      </c>
      <c r="D495" s="175" t="s">
        <v>1515</v>
      </c>
      <c r="E495" s="192" t="s">
        <v>1516</v>
      </c>
      <c r="F495" s="170" t="s">
        <v>1517</v>
      </c>
      <c r="G495" s="171" t="s">
        <v>67</v>
      </c>
      <c r="H495" s="172">
        <v>187.7</v>
      </c>
      <c r="I495" s="173">
        <f t="shared" si="11"/>
        <v>187.7</v>
      </c>
      <c r="J495" s="173"/>
      <c r="K495" s="173">
        <v>20</v>
      </c>
      <c r="L495" s="173">
        <v>1920</v>
      </c>
      <c r="M495" s="173"/>
      <c r="N495" s="193"/>
    </row>
    <row r="496" spans="1:14" s="43" customFormat="1" ht="20.100000000000001" customHeight="1" x14ac:dyDescent="0.2">
      <c r="A496" s="137"/>
      <c r="B496" s="175" t="s">
        <v>12</v>
      </c>
      <c r="C496" s="175">
        <v>3496102759</v>
      </c>
      <c r="D496" s="175" t="s">
        <v>1518</v>
      </c>
      <c r="E496" s="192" t="s">
        <v>1519</v>
      </c>
      <c r="F496" s="170" t="s">
        <v>1520</v>
      </c>
      <c r="G496" s="171" t="s">
        <v>67</v>
      </c>
      <c r="H496" s="172">
        <v>196.2</v>
      </c>
      <c r="I496" s="173">
        <f t="shared" si="11"/>
        <v>196.2</v>
      </c>
      <c r="J496" s="173"/>
      <c r="K496" s="173">
        <v>20</v>
      </c>
      <c r="L496" s="173">
        <v>1920</v>
      </c>
      <c r="M496" s="173"/>
      <c r="N496" s="193"/>
    </row>
    <row r="497" spans="1:15" s="43" customFormat="1" ht="20.100000000000001" customHeight="1" x14ac:dyDescent="0.2">
      <c r="A497" s="137"/>
      <c r="B497" s="175" t="s">
        <v>12</v>
      </c>
      <c r="C497" s="175">
        <v>3496102760</v>
      </c>
      <c r="D497" s="175" t="s">
        <v>1521</v>
      </c>
      <c r="E497" s="192" t="s">
        <v>1522</v>
      </c>
      <c r="F497" s="170" t="s">
        <v>1523</v>
      </c>
      <c r="G497" s="171" t="s">
        <v>67</v>
      </c>
      <c r="H497" s="172">
        <v>196.2</v>
      </c>
      <c r="I497" s="173">
        <f t="shared" si="11"/>
        <v>196.2</v>
      </c>
      <c r="J497" s="173"/>
      <c r="K497" s="173">
        <v>20</v>
      </c>
      <c r="L497" s="173">
        <v>1920</v>
      </c>
      <c r="M497" s="173"/>
      <c r="N497" s="193"/>
    </row>
    <row r="498" spans="1:15" s="43" customFormat="1" ht="20.100000000000001" customHeight="1" x14ac:dyDescent="0.2">
      <c r="A498" s="137"/>
      <c r="B498" s="175" t="s">
        <v>12</v>
      </c>
      <c r="C498" s="175">
        <v>3496103112</v>
      </c>
      <c r="D498" s="175" t="s">
        <v>1524</v>
      </c>
      <c r="E498" s="192" t="s">
        <v>1525</v>
      </c>
      <c r="F498" s="170" t="s">
        <v>1526</v>
      </c>
      <c r="G498" s="171" t="s">
        <v>67</v>
      </c>
      <c r="H498" s="172">
        <v>196.2</v>
      </c>
      <c r="I498" s="173">
        <f t="shared" si="11"/>
        <v>196.2</v>
      </c>
      <c r="J498" s="173"/>
      <c r="K498" s="173">
        <v>20</v>
      </c>
      <c r="L498" s="173">
        <v>1920</v>
      </c>
      <c r="M498" s="173"/>
      <c r="N498" s="193"/>
    </row>
    <row r="499" spans="1:15" s="43" customFormat="1" ht="20.100000000000001" customHeight="1" x14ac:dyDescent="0.2">
      <c r="A499" s="137"/>
      <c r="B499" s="175" t="s">
        <v>12</v>
      </c>
      <c r="C499" s="175">
        <v>3496102524</v>
      </c>
      <c r="D499" s="175" t="s">
        <v>1527</v>
      </c>
      <c r="E499" s="192" t="s">
        <v>1528</v>
      </c>
      <c r="F499" s="170" t="s">
        <v>1529</v>
      </c>
      <c r="G499" s="171" t="s">
        <v>67</v>
      </c>
      <c r="H499" s="172">
        <v>196.2</v>
      </c>
      <c r="I499" s="173">
        <f t="shared" si="11"/>
        <v>196.2</v>
      </c>
      <c r="J499" s="173"/>
      <c r="K499" s="173">
        <v>20</v>
      </c>
      <c r="L499" s="173">
        <v>1280</v>
      </c>
      <c r="M499" s="173"/>
      <c r="N499" s="193"/>
    </row>
    <row r="500" spans="1:15" s="43" customFormat="1" ht="20.100000000000001" customHeight="1" x14ac:dyDescent="0.2">
      <c r="A500" s="145"/>
      <c r="B500" s="175" t="s">
        <v>12</v>
      </c>
      <c r="C500" s="175">
        <v>3496102527</v>
      </c>
      <c r="D500" s="175" t="s">
        <v>1530</v>
      </c>
      <c r="E500" s="192" t="s">
        <v>1531</v>
      </c>
      <c r="F500" s="170" t="s">
        <v>1532</v>
      </c>
      <c r="G500" s="171" t="s">
        <v>67</v>
      </c>
      <c r="H500" s="172">
        <v>196.2</v>
      </c>
      <c r="I500" s="173">
        <f t="shared" si="11"/>
        <v>196.2</v>
      </c>
      <c r="J500" s="173"/>
      <c r="K500" s="173">
        <v>20</v>
      </c>
      <c r="L500" s="173">
        <v>960</v>
      </c>
      <c r="M500" s="173"/>
      <c r="N500" s="193"/>
    </row>
    <row r="501" spans="1:15" s="43" customFormat="1" ht="20.100000000000001" customHeight="1" x14ac:dyDescent="0.2">
      <c r="A501" s="145" t="s">
        <v>7623</v>
      </c>
      <c r="B501" s="175" t="s">
        <v>12</v>
      </c>
      <c r="C501" s="175">
        <v>934130444</v>
      </c>
      <c r="D501" s="175" t="s">
        <v>7606</v>
      </c>
      <c r="E501" s="192"/>
      <c r="F501" s="170" t="s">
        <v>7605</v>
      </c>
      <c r="G501" s="171" t="s">
        <v>67</v>
      </c>
      <c r="H501" s="172">
        <v>50.9</v>
      </c>
      <c r="I501" s="173">
        <f t="shared" si="11"/>
        <v>50.9</v>
      </c>
      <c r="J501" s="173"/>
      <c r="K501" s="173"/>
      <c r="L501" s="173"/>
      <c r="M501" s="173"/>
      <c r="N501" s="193"/>
    </row>
    <row r="502" spans="1:15" s="41" customFormat="1" ht="30" customHeight="1" x14ac:dyDescent="0.2">
      <c r="A502" s="341" t="s">
        <v>1533</v>
      </c>
      <c r="B502" s="342"/>
      <c r="C502" s="342"/>
      <c r="D502" s="342"/>
      <c r="E502" s="342"/>
      <c r="F502" s="342"/>
      <c r="G502" s="342"/>
      <c r="H502" s="342"/>
      <c r="I502" s="342"/>
      <c r="J502" s="342"/>
      <c r="K502" s="342"/>
      <c r="L502" s="342"/>
      <c r="M502" s="342"/>
      <c r="N502" s="343"/>
      <c r="O502" s="43"/>
    </row>
    <row r="503" spans="1:15" s="41" customFormat="1" ht="30" customHeight="1" x14ac:dyDescent="0.2">
      <c r="A503" s="338" t="s">
        <v>1534</v>
      </c>
      <c r="B503" s="339"/>
      <c r="C503" s="339"/>
      <c r="D503" s="339"/>
      <c r="E503" s="339"/>
      <c r="F503" s="339"/>
      <c r="G503" s="340"/>
      <c r="H503" s="267" t="s">
        <v>48</v>
      </c>
      <c r="I503" s="268">
        <f>'Rabatové skupiny TZB systémů'!C14</f>
        <v>0</v>
      </c>
      <c r="J503" s="269" t="s">
        <v>49</v>
      </c>
      <c r="K503" s="269"/>
      <c r="L503" s="270"/>
      <c r="M503" s="270"/>
      <c r="N503" s="271" t="s">
        <v>14</v>
      </c>
      <c r="O503" s="43"/>
    </row>
    <row r="504" spans="1:15" s="42" customFormat="1" ht="61.5" customHeight="1" x14ac:dyDescent="0.2">
      <c r="A504" s="272" t="s">
        <v>50</v>
      </c>
      <c r="B504" s="272" t="s">
        <v>7509</v>
      </c>
      <c r="C504" s="272" t="s">
        <v>51</v>
      </c>
      <c r="D504" s="272" t="s">
        <v>52</v>
      </c>
      <c r="E504" s="273" t="s">
        <v>53</v>
      </c>
      <c r="F504" s="272" t="s">
        <v>54</v>
      </c>
      <c r="G504" s="272" t="s">
        <v>55</v>
      </c>
      <c r="H504" s="274" t="s">
        <v>887</v>
      </c>
      <c r="I504" s="274" t="s">
        <v>57</v>
      </c>
      <c r="J504" s="275" t="s">
        <v>58</v>
      </c>
      <c r="K504" s="275" t="s">
        <v>205</v>
      </c>
      <c r="L504" s="276" t="s">
        <v>60</v>
      </c>
      <c r="M504" s="275" t="s">
        <v>61</v>
      </c>
      <c r="N504" s="275" t="s">
        <v>62</v>
      </c>
      <c r="O504" s="43"/>
    </row>
    <row r="505" spans="1:15" s="43" customFormat="1" ht="20.100000000000001" customHeight="1" x14ac:dyDescent="0.2">
      <c r="A505" s="137" t="s">
        <v>1535</v>
      </c>
      <c r="B505" s="169" t="s">
        <v>14</v>
      </c>
      <c r="C505" s="169">
        <v>3496103158</v>
      </c>
      <c r="D505" s="169" t="s">
        <v>1536</v>
      </c>
      <c r="E505" s="192" t="s">
        <v>1537</v>
      </c>
      <c r="F505" s="170" t="s">
        <v>1538</v>
      </c>
      <c r="G505" s="171" t="s">
        <v>67</v>
      </c>
      <c r="H505" s="173">
        <v>333.2</v>
      </c>
      <c r="I505" s="173">
        <f t="shared" ref="I505:I513" si="12">H505*(1-$I$503)</f>
        <v>333.2</v>
      </c>
      <c r="J505" s="173"/>
      <c r="K505" s="173">
        <v>42</v>
      </c>
      <c r="L505" s="173"/>
      <c r="M505" s="173"/>
      <c r="N505" s="193"/>
    </row>
    <row r="506" spans="1:15" s="43" customFormat="1" ht="20.100000000000001" customHeight="1" x14ac:dyDescent="0.2">
      <c r="A506" s="137"/>
      <c r="B506" s="169" t="s">
        <v>14</v>
      </c>
      <c r="C506" s="169">
        <v>3496103159</v>
      </c>
      <c r="D506" s="169" t="s">
        <v>1539</v>
      </c>
      <c r="E506" s="192" t="s">
        <v>1540</v>
      </c>
      <c r="F506" s="170" t="s">
        <v>1541</v>
      </c>
      <c r="G506" s="171" t="s">
        <v>67</v>
      </c>
      <c r="H506" s="172">
        <v>172.7</v>
      </c>
      <c r="I506" s="173">
        <f>H506*(1-$I$503)</f>
        <v>172.7</v>
      </c>
      <c r="J506" s="173"/>
      <c r="K506" s="173">
        <v>84</v>
      </c>
      <c r="L506" s="173"/>
      <c r="M506" s="173"/>
      <c r="N506" s="193"/>
    </row>
    <row r="507" spans="1:15" s="43" customFormat="1" ht="20.100000000000001" customHeight="1" x14ac:dyDescent="0.2">
      <c r="A507" s="137"/>
      <c r="B507" s="169" t="s">
        <v>14</v>
      </c>
      <c r="C507" s="169">
        <v>3496103160</v>
      </c>
      <c r="D507" s="169" t="s">
        <v>1542</v>
      </c>
      <c r="E507" s="192" t="s">
        <v>1543</v>
      </c>
      <c r="F507" s="170" t="s">
        <v>1544</v>
      </c>
      <c r="G507" s="171" t="s">
        <v>67</v>
      </c>
      <c r="H507" s="172">
        <v>160.4</v>
      </c>
      <c r="I507" s="173">
        <f t="shared" si="12"/>
        <v>160.4</v>
      </c>
      <c r="J507" s="173"/>
      <c r="K507" s="173">
        <v>84</v>
      </c>
      <c r="L507" s="173"/>
      <c r="M507" s="173"/>
      <c r="N507" s="193"/>
    </row>
    <row r="508" spans="1:15" s="43" customFormat="1" ht="20.100000000000001" customHeight="1" x14ac:dyDescent="0.2">
      <c r="A508" s="137"/>
      <c r="B508" s="169" t="s">
        <v>14</v>
      </c>
      <c r="C508" s="169">
        <v>3496103161</v>
      </c>
      <c r="D508" s="169" t="s">
        <v>1545</v>
      </c>
      <c r="E508" s="192" t="s">
        <v>1546</v>
      </c>
      <c r="F508" s="170" t="s">
        <v>1547</v>
      </c>
      <c r="G508" s="171" t="s">
        <v>67</v>
      </c>
      <c r="H508" s="172">
        <v>387.1</v>
      </c>
      <c r="I508" s="173">
        <f t="shared" si="12"/>
        <v>387.1</v>
      </c>
      <c r="J508" s="173"/>
      <c r="K508" s="173">
        <v>42</v>
      </c>
      <c r="L508" s="173"/>
      <c r="M508" s="173"/>
      <c r="N508" s="193"/>
    </row>
    <row r="509" spans="1:15" s="43" customFormat="1" ht="20.100000000000001" customHeight="1" x14ac:dyDescent="0.2">
      <c r="A509" s="137"/>
      <c r="B509" s="169" t="s">
        <v>14</v>
      </c>
      <c r="C509" s="169">
        <v>3496103162</v>
      </c>
      <c r="D509" s="169" t="s">
        <v>1548</v>
      </c>
      <c r="E509" s="192" t="s">
        <v>1549</v>
      </c>
      <c r="F509" s="170" t="s">
        <v>1550</v>
      </c>
      <c r="G509" s="171" t="s">
        <v>67</v>
      </c>
      <c r="H509" s="172">
        <v>197.3</v>
      </c>
      <c r="I509" s="173">
        <f>H509*(1-$I$503)</f>
        <v>197.3</v>
      </c>
      <c r="J509" s="173"/>
      <c r="K509" s="173">
        <v>84</v>
      </c>
      <c r="L509" s="173"/>
      <c r="M509" s="173"/>
      <c r="N509" s="193"/>
    </row>
    <row r="510" spans="1:15" s="43" customFormat="1" ht="20.100000000000001" customHeight="1" x14ac:dyDescent="0.2">
      <c r="A510" s="137"/>
      <c r="B510" s="169" t="s">
        <v>14</v>
      </c>
      <c r="C510" s="169">
        <v>3496103163</v>
      </c>
      <c r="D510" s="169" t="s">
        <v>1551</v>
      </c>
      <c r="E510" s="192" t="s">
        <v>1552</v>
      </c>
      <c r="F510" s="170" t="s">
        <v>1553</v>
      </c>
      <c r="G510" s="171" t="s">
        <v>67</v>
      </c>
      <c r="H510" s="172">
        <v>189.9</v>
      </c>
      <c r="I510" s="173">
        <f t="shared" si="12"/>
        <v>189.9</v>
      </c>
      <c r="J510" s="173"/>
      <c r="K510" s="173">
        <v>84</v>
      </c>
      <c r="L510" s="173"/>
      <c r="M510" s="173"/>
      <c r="N510" s="193"/>
    </row>
    <row r="511" spans="1:15" s="43" customFormat="1" ht="20.100000000000001" customHeight="1" x14ac:dyDescent="0.2">
      <c r="A511" s="137"/>
      <c r="B511" s="169" t="s">
        <v>14</v>
      </c>
      <c r="C511" s="169">
        <v>3496103164</v>
      </c>
      <c r="D511" s="169" t="s">
        <v>1554</v>
      </c>
      <c r="E511" s="192" t="s">
        <v>1555</v>
      </c>
      <c r="F511" s="170" t="s">
        <v>1556</v>
      </c>
      <c r="G511" s="171" t="s">
        <v>67</v>
      </c>
      <c r="H511" s="172">
        <v>470.5</v>
      </c>
      <c r="I511" s="173">
        <f t="shared" si="12"/>
        <v>470.5</v>
      </c>
      <c r="J511" s="173"/>
      <c r="K511" s="173">
        <v>32</v>
      </c>
      <c r="L511" s="173"/>
      <c r="M511" s="173"/>
      <c r="N511" s="193"/>
    </row>
    <row r="512" spans="1:15" s="43" customFormat="1" ht="20.100000000000001" customHeight="1" x14ac:dyDescent="0.2">
      <c r="A512" s="137"/>
      <c r="B512" s="169" t="s">
        <v>14</v>
      </c>
      <c r="C512" s="169">
        <v>3496103165</v>
      </c>
      <c r="D512" s="169" t="s">
        <v>1557</v>
      </c>
      <c r="E512" s="195" t="s">
        <v>1558</v>
      </c>
      <c r="F512" s="170" t="s">
        <v>1559</v>
      </c>
      <c r="G512" s="171" t="s">
        <v>67</v>
      </c>
      <c r="H512" s="172">
        <v>253.7</v>
      </c>
      <c r="I512" s="173">
        <f>H512*(1-$I$503)</f>
        <v>253.7</v>
      </c>
      <c r="J512" s="173"/>
      <c r="K512" s="173">
        <v>64</v>
      </c>
      <c r="L512" s="173"/>
      <c r="M512" s="173"/>
      <c r="N512" s="193"/>
    </row>
    <row r="513" spans="1:14" s="43" customFormat="1" ht="20.100000000000001" customHeight="1" x14ac:dyDescent="0.2">
      <c r="A513" s="145"/>
      <c r="B513" s="169" t="s">
        <v>14</v>
      </c>
      <c r="C513" s="169">
        <v>3496103166</v>
      </c>
      <c r="D513" s="169" t="s">
        <v>1560</v>
      </c>
      <c r="E513" s="192" t="s">
        <v>1561</v>
      </c>
      <c r="F513" s="170" t="s">
        <v>1562</v>
      </c>
      <c r="G513" s="171" t="s">
        <v>67</v>
      </c>
      <c r="H513" s="172">
        <v>216.9</v>
      </c>
      <c r="I513" s="173">
        <f t="shared" si="12"/>
        <v>216.9</v>
      </c>
      <c r="J513" s="173"/>
      <c r="K513" s="173">
        <v>64</v>
      </c>
      <c r="L513" s="173"/>
      <c r="M513" s="173"/>
      <c r="N513" s="193"/>
    </row>
    <row r="514" spans="1:14" s="43" customFormat="1" ht="20.100000000000001" customHeight="1" x14ac:dyDescent="0.2">
      <c r="A514" s="137" t="s">
        <v>1563</v>
      </c>
      <c r="B514" s="175" t="s">
        <v>14</v>
      </c>
      <c r="C514" s="175">
        <v>3295390053</v>
      </c>
      <c r="D514" s="175">
        <v>3363070</v>
      </c>
      <c r="E514" s="195" t="s">
        <v>1564</v>
      </c>
      <c r="F514" s="176" t="s">
        <v>1565</v>
      </c>
      <c r="G514" s="171" t="s">
        <v>67</v>
      </c>
      <c r="H514" s="172">
        <v>893.2</v>
      </c>
      <c r="I514" s="173">
        <f t="shared" ref="I514:I594" si="13">H514*(1-$I$503)</f>
        <v>893.2</v>
      </c>
      <c r="J514" s="173"/>
      <c r="K514" s="173">
        <v>5</v>
      </c>
      <c r="L514" s="173"/>
      <c r="M514" s="173"/>
      <c r="N514" s="193"/>
    </row>
    <row r="515" spans="1:14" s="43" customFormat="1" ht="20.100000000000001" customHeight="1" x14ac:dyDescent="0.2">
      <c r="A515" s="128"/>
      <c r="B515" s="175" t="s">
        <v>14</v>
      </c>
      <c r="C515" s="175">
        <v>3295390054</v>
      </c>
      <c r="D515" s="175">
        <v>3363100</v>
      </c>
      <c r="E515" s="195" t="s">
        <v>1566</v>
      </c>
      <c r="F515" s="176" t="s">
        <v>1567</v>
      </c>
      <c r="G515" s="171" t="s">
        <v>67</v>
      </c>
      <c r="H515" s="172">
        <v>1003</v>
      </c>
      <c r="I515" s="173">
        <f t="shared" si="13"/>
        <v>1003</v>
      </c>
      <c r="J515" s="173"/>
      <c r="K515" s="173">
        <v>5</v>
      </c>
      <c r="L515" s="173"/>
      <c r="M515" s="173"/>
      <c r="N515" s="193"/>
    </row>
    <row r="516" spans="1:14" s="43" customFormat="1" ht="20.100000000000001" customHeight="1" x14ac:dyDescent="0.2">
      <c r="A516" s="128"/>
      <c r="B516" s="175" t="s">
        <v>14</v>
      </c>
      <c r="C516" s="175">
        <v>3295390055</v>
      </c>
      <c r="D516" s="175">
        <v>3363125</v>
      </c>
      <c r="E516" s="195" t="s">
        <v>1568</v>
      </c>
      <c r="F516" s="176" t="s">
        <v>1569</v>
      </c>
      <c r="G516" s="177" t="s">
        <v>67</v>
      </c>
      <c r="H516" s="172">
        <v>1397.2</v>
      </c>
      <c r="I516" s="173">
        <f t="shared" si="13"/>
        <v>1397.2</v>
      </c>
      <c r="J516" s="173"/>
      <c r="K516" s="173">
        <v>5</v>
      </c>
      <c r="L516" s="173"/>
      <c r="M516" s="173"/>
      <c r="N516" s="193"/>
    </row>
    <row r="517" spans="1:14" s="43" customFormat="1" ht="20.100000000000001" customHeight="1" x14ac:dyDescent="0.2">
      <c r="A517" s="128"/>
      <c r="B517" s="175" t="s">
        <v>14</v>
      </c>
      <c r="C517" s="175">
        <v>3295390056</v>
      </c>
      <c r="D517" s="175">
        <v>3363150</v>
      </c>
      <c r="E517" s="195" t="s">
        <v>1570</v>
      </c>
      <c r="F517" s="176" t="s">
        <v>1571</v>
      </c>
      <c r="G517" s="177" t="s">
        <v>67</v>
      </c>
      <c r="H517" s="172">
        <v>1503.7</v>
      </c>
      <c r="I517" s="173">
        <f t="shared" si="13"/>
        <v>1503.7</v>
      </c>
      <c r="J517" s="173"/>
      <c r="K517" s="173">
        <v>5</v>
      </c>
      <c r="L517" s="173"/>
      <c r="M517" s="173"/>
      <c r="N517" s="193"/>
    </row>
    <row r="518" spans="1:14" s="43" customFormat="1" ht="20.100000000000001" customHeight="1" x14ac:dyDescent="0.2">
      <c r="A518" s="128"/>
      <c r="B518" s="175" t="s">
        <v>14</v>
      </c>
      <c r="C518" s="175">
        <v>3295390062</v>
      </c>
      <c r="D518" s="175">
        <v>3188016</v>
      </c>
      <c r="E518" s="195" t="s">
        <v>1572</v>
      </c>
      <c r="F518" s="176" t="s">
        <v>1573</v>
      </c>
      <c r="G518" s="177" t="s">
        <v>67</v>
      </c>
      <c r="H518" s="172">
        <v>52.6</v>
      </c>
      <c r="I518" s="173">
        <f t="shared" si="13"/>
        <v>52.6</v>
      </c>
      <c r="J518" s="173"/>
      <c r="K518" s="173">
        <v>50</v>
      </c>
      <c r="L518" s="173"/>
      <c r="M518" s="173"/>
      <c r="N518" s="193"/>
    </row>
    <row r="519" spans="1:14" s="43" customFormat="1" ht="20.100000000000001" customHeight="1" x14ac:dyDescent="0.2">
      <c r="A519" s="128"/>
      <c r="B519" s="175" t="s">
        <v>14</v>
      </c>
      <c r="C519" s="175">
        <v>3295390063</v>
      </c>
      <c r="D519" s="175">
        <v>3188020</v>
      </c>
      <c r="E519" s="195" t="s">
        <v>1574</v>
      </c>
      <c r="F519" s="176" t="s">
        <v>1575</v>
      </c>
      <c r="G519" s="177" t="s">
        <v>67</v>
      </c>
      <c r="H519" s="172">
        <v>57.4</v>
      </c>
      <c r="I519" s="173">
        <f t="shared" si="13"/>
        <v>57.4</v>
      </c>
      <c r="J519" s="173"/>
      <c r="K519" s="173">
        <v>50</v>
      </c>
      <c r="L519" s="173"/>
      <c r="M519" s="173"/>
      <c r="N519" s="193"/>
    </row>
    <row r="520" spans="1:14" s="43" customFormat="1" ht="20.100000000000001" customHeight="1" x14ac:dyDescent="0.2">
      <c r="A520" s="128"/>
      <c r="B520" s="175" t="s">
        <v>14</v>
      </c>
      <c r="C520" s="175">
        <v>3295390064</v>
      </c>
      <c r="D520" s="175">
        <v>3188025</v>
      </c>
      <c r="E520" s="195" t="s">
        <v>1576</v>
      </c>
      <c r="F520" s="176" t="s">
        <v>1577</v>
      </c>
      <c r="G520" s="177" t="s">
        <v>67</v>
      </c>
      <c r="H520" s="172">
        <v>59.3</v>
      </c>
      <c r="I520" s="173">
        <f t="shared" si="13"/>
        <v>59.3</v>
      </c>
      <c r="J520" s="173"/>
      <c r="K520" s="173">
        <v>50</v>
      </c>
      <c r="L520" s="173"/>
      <c r="M520" s="173"/>
      <c r="N520" s="193"/>
    </row>
    <row r="521" spans="1:14" s="43" customFormat="1" ht="20.100000000000001" customHeight="1" x14ac:dyDescent="0.2">
      <c r="A521" s="128"/>
      <c r="B521" s="175" t="s">
        <v>14</v>
      </c>
      <c r="C521" s="175">
        <v>3295390065</v>
      </c>
      <c r="D521" s="175">
        <v>3188032</v>
      </c>
      <c r="E521" s="195" t="s">
        <v>1578</v>
      </c>
      <c r="F521" s="176" t="s">
        <v>1579</v>
      </c>
      <c r="G521" s="177" t="s">
        <v>67</v>
      </c>
      <c r="H521" s="172">
        <v>65.8</v>
      </c>
      <c r="I521" s="173">
        <f t="shared" si="13"/>
        <v>65.8</v>
      </c>
      <c r="J521" s="173"/>
      <c r="K521" s="173">
        <v>50</v>
      </c>
      <c r="L521" s="173"/>
      <c r="M521" s="173"/>
      <c r="N521" s="193"/>
    </row>
    <row r="522" spans="1:14" s="43" customFormat="1" ht="20.100000000000001" customHeight="1" x14ac:dyDescent="0.2">
      <c r="A522" s="128"/>
      <c r="B522" s="175" t="s">
        <v>14</v>
      </c>
      <c r="C522" s="175">
        <v>3295390066</v>
      </c>
      <c r="D522" s="175">
        <v>3188040</v>
      </c>
      <c r="E522" s="195" t="s">
        <v>1580</v>
      </c>
      <c r="F522" s="176" t="s">
        <v>1581</v>
      </c>
      <c r="G522" s="177" t="s">
        <v>67</v>
      </c>
      <c r="H522" s="172">
        <v>79.2</v>
      </c>
      <c r="I522" s="173">
        <f t="shared" si="13"/>
        <v>79.2</v>
      </c>
      <c r="J522" s="173"/>
      <c r="K522" s="173">
        <v>50</v>
      </c>
      <c r="L522" s="173"/>
      <c r="M522" s="173"/>
      <c r="N522" s="193"/>
    </row>
    <row r="523" spans="1:14" s="43" customFormat="1" ht="20.100000000000001" customHeight="1" x14ac:dyDescent="0.2">
      <c r="A523" s="128"/>
      <c r="B523" s="175" t="s">
        <v>14</v>
      </c>
      <c r="C523" s="175">
        <v>3295390067</v>
      </c>
      <c r="D523" s="175">
        <v>3188050</v>
      </c>
      <c r="E523" s="195" t="s">
        <v>1582</v>
      </c>
      <c r="F523" s="176" t="s">
        <v>1583</v>
      </c>
      <c r="G523" s="177" t="s">
        <v>67</v>
      </c>
      <c r="H523" s="172">
        <v>83.9</v>
      </c>
      <c r="I523" s="173">
        <f t="shared" si="13"/>
        <v>83.9</v>
      </c>
      <c r="J523" s="173"/>
      <c r="K523" s="173">
        <v>50</v>
      </c>
      <c r="L523" s="173"/>
      <c r="M523" s="173"/>
      <c r="N523" s="193"/>
    </row>
    <row r="524" spans="1:14" s="43" customFormat="1" ht="20.100000000000001" customHeight="1" x14ac:dyDescent="0.2">
      <c r="A524" s="128"/>
      <c r="B524" s="175" t="s">
        <v>14</v>
      </c>
      <c r="C524" s="175">
        <v>3295390068</v>
      </c>
      <c r="D524" s="175">
        <v>3188056</v>
      </c>
      <c r="E524" s="195" t="s">
        <v>1584</v>
      </c>
      <c r="F524" s="176" t="s">
        <v>1585</v>
      </c>
      <c r="G524" s="177" t="s">
        <v>67</v>
      </c>
      <c r="H524" s="172">
        <v>115.4</v>
      </c>
      <c r="I524" s="173">
        <f t="shared" si="13"/>
        <v>115.4</v>
      </c>
      <c r="J524" s="173"/>
      <c r="K524" s="173">
        <v>50</v>
      </c>
      <c r="L524" s="173"/>
      <c r="M524" s="173"/>
      <c r="N524" s="193"/>
    </row>
    <row r="525" spans="1:14" s="43" customFormat="1" ht="20.100000000000001" customHeight="1" x14ac:dyDescent="0.2">
      <c r="A525" s="128"/>
      <c r="B525" s="175" t="s">
        <v>14</v>
      </c>
      <c r="C525" s="175">
        <v>3295390069</v>
      </c>
      <c r="D525" s="175">
        <v>3188058</v>
      </c>
      <c r="E525" s="195" t="s">
        <v>1586</v>
      </c>
      <c r="F525" s="176" t="s">
        <v>1587</v>
      </c>
      <c r="G525" s="177" t="s">
        <v>67</v>
      </c>
      <c r="H525" s="172">
        <v>131.69999999999999</v>
      </c>
      <c r="I525" s="173">
        <f t="shared" si="13"/>
        <v>131.69999999999999</v>
      </c>
      <c r="J525" s="173"/>
      <c r="K525" s="173">
        <v>50</v>
      </c>
      <c r="L525" s="173"/>
      <c r="M525" s="173"/>
      <c r="N525" s="193"/>
    </row>
    <row r="526" spans="1:14" s="43" customFormat="1" ht="20.100000000000001" customHeight="1" x14ac:dyDescent="0.2">
      <c r="A526" s="128"/>
      <c r="B526" s="175" t="s">
        <v>14</v>
      </c>
      <c r="C526" s="175">
        <v>3295390070</v>
      </c>
      <c r="D526" s="175">
        <v>3188063</v>
      </c>
      <c r="E526" s="195" t="s">
        <v>1588</v>
      </c>
      <c r="F526" s="176" t="s">
        <v>1589</v>
      </c>
      <c r="G526" s="177" t="s">
        <v>67</v>
      </c>
      <c r="H526" s="172">
        <v>149.80000000000001</v>
      </c>
      <c r="I526" s="173">
        <f t="shared" si="13"/>
        <v>149.80000000000001</v>
      </c>
      <c r="J526" s="173"/>
      <c r="K526" s="173">
        <v>50</v>
      </c>
      <c r="L526" s="173"/>
      <c r="M526" s="173"/>
      <c r="N526" s="193"/>
    </row>
    <row r="527" spans="1:14" s="43" customFormat="1" ht="20.100000000000001" customHeight="1" x14ac:dyDescent="0.2">
      <c r="A527" s="128"/>
      <c r="B527" s="175" t="s">
        <v>14</v>
      </c>
      <c r="C527" s="175">
        <v>3295390071</v>
      </c>
      <c r="D527" s="175">
        <v>3188075</v>
      </c>
      <c r="E527" s="195" t="s">
        <v>1590</v>
      </c>
      <c r="F527" s="176" t="s">
        <v>1591</v>
      </c>
      <c r="G527" s="177" t="s">
        <v>67</v>
      </c>
      <c r="H527" s="172">
        <v>159.6</v>
      </c>
      <c r="I527" s="173">
        <f t="shared" si="13"/>
        <v>159.6</v>
      </c>
      <c r="J527" s="173"/>
      <c r="K527" s="173">
        <v>50</v>
      </c>
      <c r="L527" s="173"/>
      <c r="M527" s="173"/>
      <c r="N527" s="193"/>
    </row>
    <row r="528" spans="1:14" s="43" customFormat="1" ht="20.100000000000001" customHeight="1" x14ac:dyDescent="0.2">
      <c r="A528" s="128"/>
      <c r="B528" s="175" t="s">
        <v>14</v>
      </c>
      <c r="C528" s="175">
        <v>3295390072</v>
      </c>
      <c r="D528" s="175">
        <v>3188078</v>
      </c>
      <c r="E528" s="195" t="s">
        <v>1592</v>
      </c>
      <c r="F528" s="176" t="s">
        <v>1593</v>
      </c>
      <c r="G528" s="177" t="s">
        <v>67</v>
      </c>
      <c r="H528" s="172">
        <v>162.80000000000001</v>
      </c>
      <c r="I528" s="173">
        <f t="shared" si="13"/>
        <v>162.80000000000001</v>
      </c>
      <c r="J528" s="173"/>
      <c r="K528" s="173">
        <v>25</v>
      </c>
      <c r="L528" s="173"/>
      <c r="M528" s="173"/>
      <c r="N528" s="193"/>
    </row>
    <row r="529" spans="1:14" s="43" customFormat="1" ht="20.100000000000001" customHeight="1" x14ac:dyDescent="0.2">
      <c r="A529" s="128"/>
      <c r="B529" s="175" t="s">
        <v>14</v>
      </c>
      <c r="C529" s="175">
        <v>3295390073</v>
      </c>
      <c r="D529" s="175">
        <v>3188090</v>
      </c>
      <c r="E529" s="195" t="s">
        <v>1594</v>
      </c>
      <c r="F529" s="176" t="s">
        <v>1595</v>
      </c>
      <c r="G529" s="177" t="s">
        <v>67</v>
      </c>
      <c r="H529" s="172">
        <v>168</v>
      </c>
      <c r="I529" s="173">
        <f t="shared" si="13"/>
        <v>168</v>
      </c>
      <c r="J529" s="173"/>
      <c r="K529" s="173">
        <v>25</v>
      </c>
      <c r="L529" s="173"/>
      <c r="M529" s="173"/>
      <c r="N529" s="193"/>
    </row>
    <row r="530" spans="1:14" s="43" customFormat="1" ht="20.100000000000001" customHeight="1" x14ac:dyDescent="0.2">
      <c r="A530" s="128"/>
      <c r="B530" s="175" t="s">
        <v>14</v>
      </c>
      <c r="C530" s="175">
        <v>3295390074</v>
      </c>
      <c r="D530" s="175">
        <v>3188110</v>
      </c>
      <c r="E530" s="195" t="s">
        <v>1596</v>
      </c>
      <c r="F530" s="176" t="s">
        <v>1597</v>
      </c>
      <c r="G530" s="177" t="s">
        <v>67</v>
      </c>
      <c r="H530" s="172">
        <v>172.7</v>
      </c>
      <c r="I530" s="173">
        <f t="shared" si="13"/>
        <v>172.7</v>
      </c>
      <c r="J530" s="173"/>
      <c r="K530" s="173">
        <v>25</v>
      </c>
      <c r="L530" s="173"/>
      <c r="M530" s="173"/>
      <c r="N530" s="193"/>
    </row>
    <row r="531" spans="1:14" s="43" customFormat="1" ht="20.100000000000001" customHeight="1" x14ac:dyDescent="0.2">
      <c r="A531" s="128"/>
      <c r="B531" s="175" t="s">
        <v>14</v>
      </c>
      <c r="C531" s="175">
        <v>3295390075</v>
      </c>
      <c r="D531" s="175">
        <v>3188125</v>
      </c>
      <c r="E531" s="195" t="s">
        <v>1598</v>
      </c>
      <c r="F531" s="176" t="s">
        <v>1599</v>
      </c>
      <c r="G531" s="177" t="s">
        <v>67</v>
      </c>
      <c r="H531" s="172">
        <v>197.5</v>
      </c>
      <c r="I531" s="173">
        <f t="shared" si="13"/>
        <v>197.5</v>
      </c>
      <c r="J531" s="173"/>
      <c r="K531" s="173">
        <v>25</v>
      </c>
      <c r="L531" s="173"/>
      <c r="M531" s="173"/>
      <c r="N531" s="193"/>
    </row>
    <row r="532" spans="1:14" s="43" customFormat="1" ht="20.100000000000001" customHeight="1" x14ac:dyDescent="0.2">
      <c r="A532" s="128"/>
      <c r="B532" s="175" t="s">
        <v>14</v>
      </c>
      <c r="C532" s="175">
        <v>3295390076</v>
      </c>
      <c r="D532" s="175">
        <v>3188135</v>
      </c>
      <c r="E532" s="195" t="s">
        <v>1600</v>
      </c>
      <c r="F532" s="176" t="s">
        <v>1601</v>
      </c>
      <c r="G532" s="177" t="s">
        <v>67</v>
      </c>
      <c r="H532" s="172">
        <v>223.9</v>
      </c>
      <c r="I532" s="173">
        <f t="shared" si="13"/>
        <v>223.9</v>
      </c>
      <c r="J532" s="173"/>
      <c r="K532" s="173">
        <v>25</v>
      </c>
      <c r="L532" s="173"/>
      <c r="M532" s="173"/>
      <c r="N532" s="193"/>
    </row>
    <row r="533" spans="1:14" s="43" customFormat="1" ht="20.100000000000001" customHeight="1" x14ac:dyDescent="0.2">
      <c r="A533" s="128"/>
      <c r="B533" s="175" t="s">
        <v>14</v>
      </c>
      <c r="C533" s="175">
        <v>3295390077</v>
      </c>
      <c r="D533" s="175">
        <v>3188160</v>
      </c>
      <c r="E533" s="195" t="s">
        <v>1602</v>
      </c>
      <c r="F533" s="176" t="s">
        <v>1603</v>
      </c>
      <c r="G533" s="177" t="s">
        <v>67</v>
      </c>
      <c r="H533" s="172">
        <v>253.6</v>
      </c>
      <c r="I533" s="173">
        <f t="shared" si="13"/>
        <v>253.6</v>
      </c>
      <c r="J533" s="173"/>
      <c r="K533" s="173">
        <v>10</v>
      </c>
      <c r="L533" s="173"/>
      <c r="M533" s="173"/>
      <c r="N533" s="193"/>
    </row>
    <row r="534" spans="1:14" s="43" customFormat="1" ht="20.100000000000001" customHeight="1" x14ac:dyDescent="0.2">
      <c r="A534" s="128"/>
      <c r="B534" s="175" t="s">
        <v>14</v>
      </c>
      <c r="C534" s="175">
        <v>3295390078</v>
      </c>
      <c r="D534" s="175">
        <v>3188200</v>
      </c>
      <c r="E534" s="195" t="s">
        <v>1604</v>
      </c>
      <c r="F534" s="176" t="s">
        <v>1605</v>
      </c>
      <c r="G534" s="177" t="s">
        <v>67</v>
      </c>
      <c r="H534" s="172">
        <v>416.4</v>
      </c>
      <c r="I534" s="173">
        <f t="shared" si="13"/>
        <v>416.4</v>
      </c>
      <c r="J534" s="173"/>
      <c r="K534" s="173">
        <v>10</v>
      </c>
      <c r="L534" s="173"/>
      <c r="M534" s="173"/>
      <c r="N534" s="193"/>
    </row>
    <row r="535" spans="1:14" s="43" customFormat="1" ht="20.100000000000001" customHeight="1" x14ac:dyDescent="0.2">
      <c r="A535" s="136" t="s">
        <v>1606</v>
      </c>
      <c r="B535" s="175" t="s">
        <v>14</v>
      </c>
      <c r="C535" s="175">
        <v>3295390079</v>
      </c>
      <c r="D535" s="175">
        <v>2180100010</v>
      </c>
      <c r="E535" s="195" t="s">
        <v>1607</v>
      </c>
      <c r="F535" s="176" t="s">
        <v>1608</v>
      </c>
      <c r="G535" s="177" t="s">
        <v>67</v>
      </c>
      <c r="H535" s="172">
        <v>377.2</v>
      </c>
      <c r="I535" s="173">
        <f t="shared" si="13"/>
        <v>377.2</v>
      </c>
      <c r="J535" s="173"/>
      <c r="K535" s="173">
        <v>12</v>
      </c>
      <c r="L535" s="173"/>
      <c r="M535" s="173"/>
      <c r="N535" s="193"/>
    </row>
    <row r="536" spans="1:14" s="43" customFormat="1" ht="20.100000000000001" customHeight="1" x14ac:dyDescent="0.2">
      <c r="A536" s="128"/>
      <c r="B536" s="175" t="s">
        <v>14</v>
      </c>
      <c r="C536" s="175">
        <v>3295390080</v>
      </c>
      <c r="D536" s="175">
        <v>2180100020</v>
      </c>
      <c r="E536" s="195" t="s">
        <v>1609</v>
      </c>
      <c r="F536" s="176" t="s">
        <v>1610</v>
      </c>
      <c r="G536" s="177" t="s">
        <v>67</v>
      </c>
      <c r="H536" s="172">
        <v>644.70000000000005</v>
      </c>
      <c r="I536" s="173">
        <f t="shared" si="13"/>
        <v>644.70000000000005</v>
      </c>
      <c r="J536" s="173"/>
      <c r="K536" s="173">
        <v>12</v>
      </c>
      <c r="L536" s="173"/>
      <c r="M536" s="173"/>
      <c r="N536" s="193"/>
    </row>
    <row r="537" spans="1:14" s="43" customFormat="1" ht="20.100000000000001" customHeight="1" x14ac:dyDescent="0.2">
      <c r="A537" s="128"/>
      <c r="B537" s="175" t="s">
        <v>14</v>
      </c>
      <c r="C537" s="175">
        <v>3295390081</v>
      </c>
      <c r="D537" s="175">
        <v>2135032034</v>
      </c>
      <c r="E537" s="195" t="s">
        <v>1611</v>
      </c>
      <c r="F537" s="176" t="s">
        <v>1612</v>
      </c>
      <c r="G537" s="177" t="s">
        <v>67</v>
      </c>
      <c r="H537" s="172">
        <v>963.3</v>
      </c>
      <c r="I537" s="173">
        <f t="shared" si="13"/>
        <v>963.3</v>
      </c>
      <c r="J537" s="173"/>
      <c r="K537" s="173">
        <v>10</v>
      </c>
      <c r="L537" s="173"/>
      <c r="M537" s="173"/>
      <c r="N537" s="193"/>
    </row>
    <row r="538" spans="1:14" s="43" customFormat="1" ht="20.100000000000001" customHeight="1" x14ac:dyDescent="0.2">
      <c r="A538" s="128"/>
      <c r="B538" s="175" t="s">
        <v>14</v>
      </c>
      <c r="C538" s="175">
        <v>3295390082</v>
      </c>
      <c r="D538" s="175">
        <v>2135040042</v>
      </c>
      <c r="E538" s="195" t="s">
        <v>1613</v>
      </c>
      <c r="F538" s="176" t="s">
        <v>1614</v>
      </c>
      <c r="G538" s="177" t="s">
        <v>67</v>
      </c>
      <c r="H538" s="172">
        <v>1034</v>
      </c>
      <c r="I538" s="173">
        <f t="shared" si="13"/>
        <v>1034</v>
      </c>
      <c r="J538" s="173"/>
      <c r="K538" s="173">
        <v>10</v>
      </c>
      <c r="L538" s="173"/>
      <c r="M538" s="173"/>
      <c r="N538" s="193"/>
    </row>
    <row r="539" spans="1:14" s="43" customFormat="1" ht="20.100000000000001" customHeight="1" x14ac:dyDescent="0.2">
      <c r="A539" s="128"/>
      <c r="B539" s="175" t="s">
        <v>14</v>
      </c>
      <c r="C539" s="175">
        <v>3295390083</v>
      </c>
      <c r="D539" s="175">
        <v>2135050052</v>
      </c>
      <c r="E539" s="195" t="s">
        <v>1615</v>
      </c>
      <c r="F539" s="176" t="s">
        <v>1616</v>
      </c>
      <c r="G539" s="177" t="s">
        <v>67</v>
      </c>
      <c r="H539" s="172">
        <v>1126.9000000000001</v>
      </c>
      <c r="I539" s="173">
        <f t="shared" si="13"/>
        <v>1126.9000000000001</v>
      </c>
      <c r="J539" s="173"/>
      <c r="K539" s="173">
        <v>10</v>
      </c>
      <c r="L539" s="173"/>
      <c r="M539" s="173"/>
      <c r="N539" s="193"/>
    </row>
    <row r="540" spans="1:14" s="43" customFormat="1" ht="20.100000000000001" customHeight="1" x14ac:dyDescent="0.2">
      <c r="A540" s="128"/>
      <c r="B540" s="175" t="s">
        <v>14</v>
      </c>
      <c r="C540" s="175">
        <v>3295390084</v>
      </c>
      <c r="D540" s="175">
        <v>2135063065</v>
      </c>
      <c r="E540" s="195" t="s">
        <v>1617</v>
      </c>
      <c r="F540" s="176" t="s">
        <v>1618</v>
      </c>
      <c r="G540" s="177" t="s">
        <v>67</v>
      </c>
      <c r="H540" s="172">
        <v>1409.4</v>
      </c>
      <c r="I540" s="173">
        <f t="shared" si="13"/>
        <v>1409.4</v>
      </c>
      <c r="J540" s="173"/>
      <c r="K540" s="173">
        <v>10</v>
      </c>
      <c r="L540" s="173"/>
      <c r="M540" s="173"/>
      <c r="N540" s="193"/>
    </row>
    <row r="541" spans="1:14" s="43" customFormat="1" ht="20.100000000000001" customHeight="1" x14ac:dyDescent="0.2">
      <c r="A541" s="128"/>
      <c r="B541" s="175" t="s">
        <v>14</v>
      </c>
      <c r="C541" s="175">
        <v>3295390085</v>
      </c>
      <c r="D541" s="175">
        <v>2135075077</v>
      </c>
      <c r="E541" s="195" t="s">
        <v>1619</v>
      </c>
      <c r="F541" s="176" t="s">
        <v>1620</v>
      </c>
      <c r="G541" s="177" t="s">
        <v>67</v>
      </c>
      <c r="H541" s="172">
        <v>1645.5</v>
      </c>
      <c r="I541" s="173">
        <f t="shared" si="13"/>
        <v>1645.5</v>
      </c>
      <c r="J541" s="173"/>
      <c r="K541" s="173">
        <v>10</v>
      </c>
      <c r="L541" s="173"/>
      <c r="M541" s="173"/>
      <c r="N541" s="193"/>
    </row>
    <row r="542" spans="1:14" s="43" customFormat="1" ht="20.100000000000001" customHeight="1" x14ac:dyDescent="0.2">
      <c r="A542" s="128"/>
      <c r="B542" s="175" t="s">
        <v>14</v>
      </c>
      <c r="C542" s="175">
        <v>3295390086</v>
      </c>
      <c r="D542" s="175">
        <v>2135090092</v>
      </c>
      <c r="E542" s="195" t="s">
        <v>1621</v>
      </c>
      <c r="F542" s="176" t="s">
        <v>1622</v>
      </c>
      <c r="G542" s="177" t="s">
        <v>67</v>
      </c>
      <c r="H542" s="172">
        <v>1809.3</v>
      </c>
      <c r="I542" s="173">
        <f t="shared" si="13"/>
        <v>1809.3</v>
      </c>
      <c r="J542" s="173"/>
      <c r="K542" s="173">
        <v>10</v>
      </c>
      <c r="L542" s="173"/>
      <c r="M542" s="173"/>
      <c r="N542" s="193"/>
    </row>
    <row r="543" spans="1:14" s="43" customFormat="1" ht="20.100000000000001" customHeight="1" x14ac:dyDescent="0.2">
      <c r="A543" s="128"/>
      <c r="B543" s="175" t="s">
        <v>14</v>
      </c>
      <c r="C543" s="175">
        <v>3295390087</v>
      </c>
      <c r="D543" s="175">
        <v>2135110112</v>
      </c>
      <c r="E543" s="195" t="s">
        <v>1623</v>
      </c>
      <c r="F543" s="176" t="s">
        <v>1624</v>
      </c>
      <c r="G543" s="177" t="s">
        <v>67</v>
      </c>
      <c r="H543" s="172">
        <v>2043.5</v>
      </c>
      <c r="I543" s="173">
        <f t="shared" si="13"/>
        <v>2043.5</v>
      </c>
      <c r="J543" s="173"/>
      <c r="K543" s="173">
        <v>10</v>
      </c>
      <c r="L543" s="173"/>
      <c r="M543" s="173"/>
      <c r="N543" s="193"/>
    </row>
    <row r="544" spans="1:14" s="43" customFormat="1" ht="20.100000000000001" customHeight="1" x14ac:dyDescent="0.2">
      <c r="A544" s="128"/>
      <c r="B544" s="175" t="s">
        <v>14</v>
      </c>
      <c r="C544" s="175">
        <v>3295390088</v>
      </c>
      <c r="D544" s="175">
        <v>2135125125</v>
      </c>
      <c r="E544" s="195" t="s">
        <v>1625</v>
      </c>
      <c r="F544" s="176" t="s">
        <v>1626</v>
      </c>
      <c r="G544" s="177" t="s">
        <v>67</v>
      </c>
      <c r="H544" s="172">
        <v>2608.6999999999998</v>
      </c>
      <c r="I544" s="173">
        <f t="shared" si="13"/>
        <v>2608.6999999999998</v>
      </c>
      <c r="J544" s="173"/>
      <c r="K544" s="173">
        <v>10</v>
      </c>
      <c r="L544" s="173"/>
      <c r="M544" s="173"/>
      <c r="N544" s="193"/>
    </row>
    <row r="545" spans="1:14" s="43" customFormat="1" ht="20.100000000000001" customHeight="1" x14ac:dyDescent="0.2">
      <c r="A545" s="128"/>
      <c r="B545" s="175" t="s">
        <v>14</v>
      </c>
      <c r="C545" s="175">
        <v>3295390089</v>
      </c>
      <c r="D545" s="175">
        <v>2135140140</v>
      </c>
      <c r="E545" s="195" t="s">
        <v>1627</v>
      </c>
      <c r="F545" s="176" t="s">
        <v>1628</v>
      </c>
      <c r="G545" s="177" t="s">
        <v>67</v>
      </c>
      <c r="H545" s="172">
        <v>3319.5</v>
      </c>
      <c r="I545" s="173">
        <f t="shared" si="13"/>
        <v>3319.5</v>
      </c>
      <c r="J545" s="173"/>
      <c r="K545" s="173">
        <v>2</v>
      </c>
      <c r="L545" s="173"/>
      <c r="M545" s="173"/>
      <c r="N545" s="193"/>
    </row>
    <row r="546" spans="1:14" s="43" customFormat="1" ht="20.100000000000001" customHeight="1" x14ac:dyDescent="0.2">
      <c r="A546" s="128"/>
      <c r="B546" s="175" t="s">
        <v>14</v>
      </c>
      <c r="C546" s="175">
        <v>3295390090</v>
      </c>
      <c r="D546" s="175">
        <v>2135160160</v>
      </c>
      <c r="E546" s="195" t="s">
        <v>1629</v>
      </c>
      <c r="F546" s="176" t="s">
        <v>1630</v>
      </c>
      <c r="G546" s="177" t="s">
        <v>67</v>
      </c>
      <c r="H546" s="172">
        <v>3726.6</v>
      </c>
      <c r="I546" s="173">
        <f t="shared" si="13"/>
        <v>3726.6</v>
      </c>
      <c r="J546" s="173"/>
      <c r="K546" s="173">
        <v>2</v>
      </c>
      <c r="L546" s="173"/>
      <c r="M546" s="173"/>
      <c r="N546" s="193"/>
    </row>
    <row r="547" spans="1:14" s="43" customFormat="1" ht="20.100000000000001" customHeight="1" x14ac:dyDescent="0.2">
      <c r="A547" s="128"/>
      <c r="B547" s="175" t="s">
        <v>14</v>
      </c>
      <c r="C547" s="175">
        <v>3295390091</v>
      </c>
      <c r="D547" s="175">
        <v>2135180180</v>
      </c>
      <c r="E547" s="195" t="s">
        <v>1631</v>
      </c>
      <c r="F547" s="176" t="s">
        <v>1632</v>
      </c>
      <c r="G547" s="177" t="s">
        <v>67</v>
      </c>
      <c r="H547" s="172">
        <v>5761.1</v>
      </c>
      <c r="I547" s="173">
        <f t="shared" si="13"/>
        <v>5761.1</v>
      </c>
      <c r="J547" s="173"/>
      <c r="K547" s="173">
        <v>2</v>
      </c>
      <c r="L547" s="173"/>
      <c r="M547" s="173"/>
      <c r="N547" s="193"/>
    </row>
    <row r="548" spans="1:14" s="43" customFormat="1" ht="20.100000000000001" customHeight="1" x14ac:dyDescent="0.2">
      <c r="A548" s="128"/>
      <c r="B548" s="175" t="s">
        <v>14</v>
      </c>
      <c r="C548" s="175">
        <v>3295390092</v>
      </c>
      <c r="D548" s="175">
        <v>2135200200</v>
      </c>
      <c r="E548" s="195" t="s">
        <v>1633</v>
      </c>
      <c r="F548" s="176" t="s">
        <v>1634</v>
      </c>
      <c r="G548" s="177" t="s">
        <v>67</v>
      </c>
      <c r="H548" s="172">
        <v>6236.1</v>
      </c>
      <c r="I548" s="173">
        <f t="shared" si="13"/>
        <v>6236.1</v>
      </c>
      <c r="J548" s="173"/>
      <c r="K548" s="173">
        <v>2</v>
      </c>
      <c r="L548" s="173"/>
      <c r="M548" s="173"/>
      <c r="N548" s="193"/>
    </row>
    <row r="549" spans="1:14" s="43" customFormat="1" ht="20.100000000000001" customHeight="1" x14ac:dyDescent="0.2">
      <c r="A549" s="128"/>
      <c r="B549" s="175" t="s">
        <v>14</v>
      </c>
      <c r="C549" s="175">
        <v>3295390093</v>
      </c>
      <c r="D549" s="175">
        <v>2134225225</v>
      </c>
      <c r="E549" s="195" t="s">
        <v>1635</v>
      </c>
      <c r="F549" s="176" t="s">
        <v>1636</v>
      </c>
      <c r="G549" s="177" t="s">
        <v>67</v>
      </c>
      <c r="H549" s="172">
        <v>15110.3</v>
      </c>
      <c r="I549" s="173">
        <f t="shared" si="13"/>
        <v>15110.3</v>
      </c>
      <c r="J549" s="173"/>
      <c r="K549" s="173">
        <v>20</v>
      </c>
      <c r="L549" s="173"/>
      <c r="M549" s="173"/>
      <c r="N549" s="193"/>
    </row>
    <row r="550" spans="1:14" s="43" customFormat="1" ht="20.100000000000001" customHeight="1" x14ac:dyDescent="0.2">
      <c r="A550" s="128"/>
      <c r="B550" s="175" t="s">
        <v>14</v>
      </c>
      <c r="C550" s="175">
        <v>3295390094</v>
      </c>
      <c r="D550" s="175">
        <v>2134250250</v>
      </c>
      <c r="E550" s="195" t="s">
        <v>1637</v>
      </c>
      <c r="F550" s="176" t="s">
        <v>1638</v>
      </c>
      <c r="G550" s="177" t="s">
        <v>67</v>
      </c>
      <c r="H550" s="172">
        <v>17688.099999999999</v>
      </c>
      <c r="I550" s="173">
        <f t="shared" si="13"/>
        <v>17688.099999999999</v>
      </c>
      <c r="J550" s="173"/>
      <c r="K550" s="173">
        <v>20</v>
      </c>
      <c r="L550" s="173"/>
      <c r="M550" s="173"/>
      <c r="N550" s="193"/>
    </row>
    <row r="551" spans="1:14" s="43" customFormat="1" ht="20.100000000000001" customHeight="1" x14ac:dyDescent="0.2">
      <c r="A551" s="128"/>
      <c r="B551" s="175" t="s">
        <v>14</v>
      </c>
      <c r="C551" s="175">
        <v>3295390095</v>
      </c>
      <c r="D551" s="175">
        <v>2134280280</v>
      </c>
      <c r="E551" s="195" t="s">
        <v>1639</v>
      </c>
      <c r="F551" s="176" t="s">
        <v>1640</v>
      </c>
      <c r="G551" s="177" t="s">
        <v>67</v>
      </c>
      <c r="H551" s="172">
        <v>30166.799999999999</v>
      </c>
      <c r="I551" s="173">
        <f t="shared" si="13"/>
        <v>30166.799999999999</v>
      </c>
      <c r="J551" s="173"/>
      <c r="K551" s="173">
        <v>20</v>
      </c>
      <c r="L551" s="173"/>
      <c r="M551" s="173"/>
      <c r="N551" s="193"/>
    </row>
    <row r="552" spans="1:14" s="43" customFormat="1" ht="20.100000000000001" customHeight="1" x14ac:dyDescent="0.2">
      <c r="A552" s="128"/>
      <c r="B552" s="175" t="s">
        <v>14</v>
      </c>
      <c r="C552" s="175">
        <v>3295390096</v>
      </c>
      <c r="D552" s="175">
        <v>2134300300</v>
      </c>
      <c r="E552" s="195" t="s">
        <v>1641</v>
      </c>
      <c r="F552" s="176" t="s">
        <v>1642</v>
      </c>
      <c r="G552" s="177" t="s">
        <v>67</v>
      </c>
      <c r="H552" s="172">
        <v>35413.5</v>
      </c>
      <c r="I552" s="173">
        <f t="shared" si="13"/>
        <v>35413.5</v>
      </c>
      <c r="J552" s="173"/>
      <c r="K552" s="173">
        <v>20</v>
      </c>
      <c r="L552" s="173"/>
      <c r="M552" s="173"/>
      <c r="N552" s="193"/>
    </row>
    <row r="553" spans="1:14" s="43" customFormat="1" ht="20.100000000000001" customHeight="1" x14ac:dyDescent="0.2">
      <c r="A553" s="128"/>
      <c r="B553" s="175" t="s">
        <v>14</v>
      </c>
      <c r="C553" s="175">
        <v>3295390097</v>
      </c>
      <c r="D553" s="175">
        <v>2134315315</v>
      </c>
      <c r="E553" s="195" t="s">
        <v>1643</v>
      </c>
      <c r="F553" s="176" t="s">
        <v>1644</v>
      </c>
      <c r="G553" s="177" t="s">
        <v>67</v>
      </c>
      <c r="H553" s="172">
        <v>39489</v>
      </c>
      <c r="I553" s="173">
        <f t="shared" si="13"/>
        <v>39489</v>
      </c>
      <c r="J553" s="173"/>
      <c r="K553" s="173">
        <v>20</v>
      </c>
      <c r="L553" s="173"/>
      <c r="M553" s="173"/>
      <c r="N553" s="193"/>
    </row>
    <row r="554" spans="1:14" s="43" customFormat="1" ht="20.100000000000001" customHeight="1" x14ac:dyDescent="0.2">
      <c r="A554" s="128"/>
      <c r="B554" s="175" t="s">
        <v>14</v>
      </c>
      <c r="C554" s="175">
        <v>3295390098</v>
      </c>
      <c r="D554" s="175">
        <v>2134355355</v>
      </c>
      <c r="E554" s="195" t="s">
        <v>1645</v>
      </c>
      <c r="F554" s="176" t="s">
        <v>1646</v>
      </c>
      <c r="G554" s="177" t="s">
        <v>67</v>
      </c>
      <c r="H554" s="172">
        <v>65634</v>
      </c>
      <c r="I554" s="173">
        <f t="shared" si="13"/>
        <v>65634</v>
      </c>
      <c r="J554" s="173"/>
      <c r="K554" s="173">
        <v>20</v>
      </c>
      <c r="L554" s="173"/>
      <c r="M554" s="173"/>
      <c r="N554" s="193"/>
    </row>
    <row r="555" spans="1:14" s="43" customFormat="1" ht="20.100000000000001" customHeight="1" x14ac:dyDescent="0.2">
      <c r="A555" s="128"/>
      <c r="B555" s="175" t="s">
        <v>14</v>
      </c>
      <c r="C555" s="175">
        <v>3295390099</v>
      </c>
      <c r="D555" s="175">
        <v>2134400400</v>
      </c>
      <c r="E555" s="195" t="s">
        <v>1647</v>
      </c>
      <c r="F555" s="176" t="s">
        <v>1648</v>
      </c>
      <c r="G555" s="177" t="s">
        <v>67</v>
      </c>
      <c r="H555" s="172">
        <v>74201.899999999994</v>
      </c>
      <c r="I555" s="173">
        <f t="shared" si="13"/>
        <v>74201.899999999994</v>
      </c>
      <c r="J555" s="173"/>
      <c r="K555" s="173">
        <v>10</v>
      </c>
      <c r="L555" s="173"/>
      <c r="M555" s="173"/>
      <c r="N555" s="193"/>
    </row>
    <row r="556" spans="1:14" s="43" customFormat="1" ht="20.100000000000001" customHeight="1" x14ac:dyDescent="0.2">
      <c r="A556" s="128"/>
      <c r="B556" s="175" t="s">
        <v>14</v>
      </c>
      <c r="C556" s="175">
        <v>3295390100</v>
      </c>
      <c r="D556" s="175">
        <v>2180015300</v>
      </c>
      <c r="E556" s="195" t="s">
        <v>1649</v>
      </c>
      <c r="F556" s="176" t="s">
        <v>1650</v>
      </c>
      <c r="G556" s="177" t="s">
        <v>67</v>
      </c>
      <c r="H556" s="172">
        <v>1208.0999999999999</v>
      </c>
      <c r="I556" s="173">
        <f t="shared" si="13"/>
        <v>1208.0999999999999</v>
      </c>
      <c r="J556" s="173"/>
      <c r="K556" s="173">
        <v>10</v>
      </c>
      <c r="L556" s="173"/>
      <c r="M556" s="173"/>
      <c r="N556" s="193"/>
    </row>
    <row r="557" spans="1:14" s="43" customFormat="1" ht="20.100000000000001" customHeight="1" x14ac:dyDescent="0.2">
      <c r="A557" s="128"/>
      <c r="B557" s="175" t="s">
        <v>14</v>
      </c>
      <c r="C557" s="175">
        <v>3295390101</v>
      </c>
      <c r="D557" s="175">
        <v>2136050125</v>
      </c>
      <c r="E557" s="195" t="s">
        <v>1651</v>
      </c>
      <c r="F557" s="176" t="s">
        <v>1652</v>
      </c>
      <c r="G557" s="177" t="s">
        <v>67</v>
      </c>
      <c r="H557" s="172">
        <v>19402.3</v>
      </c>
      <c r="I557" s="173">
        <f t="shared" si="13"/>
        <v>19402.3</v>
      </c>
      <c r="J557" s="173"/>
      <c r="K557" s="173">
        <v>180</v>
      </c>
      <c r="L557" s="173"/>
      <c r="M557" s="173"/>
      <c r="N557" s="193"/>
    </row>
    <row r="558" spans="1:14" s="43" customFormat="1" ht="20.100000000000001" customHeight="1" x14ac:dyDescent="0.2">
      <c r="A558" s="128"/>
      <c r="B558" s="175" t="s">
        <v>14</v>
      </c>
      <c r="C558" s="175">
        <v>3295390102</v>
      </c>
      <c r="D558" s="175">
        <v>2136050625</v>
      </c>
      <c r="E558" s="195" t="s">
        <v>1653</v>
      </c>
      <c r="F558" s="176" t="s">
        <v>1654</v>
      </c>
      <c r="G558" s="177" t="s">
        <v>67</v>
      </c>
      <c r="H558" s="172">
        <v>9468.2999999999993</v>
      </c>
      <c r="I558" s="173">
        <f t="shared" si="13"/>
        <v>9468.2999999999993</v>
      </c>
      <c r="J558" s="173"/>
      <c r="K558" s="173">
        <v>360</v>
      </c>
      <c r="L558" s="173"/>
      <c r="M558" s="173"/>
      <c r="N558" s="193"/>
    </row>
    <row r="559" spans="1:14" s="43" customFormat="1" ht="20.100000000000001" customHeight="1" x14ac:dyDescent="0.2">
      <c r="A559" s="136" t="s">
        <v>1655</v>
      </c>
      <c r="B559" s="175" t="s">
        <v>14</v>
      </c>
      <c r="C559" s="175">
        <v>3295394002</v>
      </c>
      <c r="D559" s="175" t="s">
        <v>1656</v>
      </c>
      <c r="E559" s="195" t="s">
        <v>1657</v>
      </c>
      <c r="F559" s="176" t="s">
        <v>1658</v>
      </c>
      <c r="G559" s="177" t="s">
        <v>67</v>
      </c>
      <c r="H559" s="172">
        <v>1312.9</v>
      </c>
      <c r="I559" s="173">
        <f t="shared" si="13"/>
        <v>1312.9</v>
      </c>
      <c r="J559" s="173"/>
      <c r="K559" s="173">
        <v>9</v>
      </c>
      <c r="L559" s="173">
        <v>270</v>
      </c>
      <c r="M559" s="173"/>
      <c r="N559" s="193"/>
    </row>
    <row r="560" spans="1:14" s="43" customFormat="1" ht="20.100000000000001" customHeight="1" x14ac:dyDescent="0.2">
      <c r="A560" s="145"/>
      <c r="B560" s="197" t="s">
        <v>14</v>
      </c>
      <c r="C560" s="197">
        <v>3295394001</v>
      </c>
      <c r="D560" s="197" t="s">
        <v>1659</v>
      </c>
      <c r="E560" s="198" t="s">
        <v>1660</v>
      </c>
      <c r="F560" s="215" t="s">
        <v>1661</v>
      </c>
      <c r="G560" s="191" t="s">
        <v>67</v>
      </c>
      <c r="H560" s="172">
        <v>1312.9</v>
      </c>
      <c r="I560" s="173">
        <f t="shared" si="13"/>
        <v>1312.9</v>
      </c>
      <c r="J560" s="173"/>
      <c r="K560" s="173">
        <v>9</v>
      </c>
      <c r="L560" s="173">
        <v>270</v>
      </c>
      <c r="M560" s="173"/>
      <c r="N560" s="193"/>
    </row>
    <row r="561" spans="1:14" s="43" customFormat="1" ht="20.100000000000001" customHeight="1" x14ac:dyDescent="0.2">
      <c r="A561" s="127" t="s">
        <v>1662</v>
      </c>
      <c r="B561" s="175" t="s">
        <v>14</v>
      </c>
      <c r="C561" s="175">
        <v>3295392015</v>
      </c>
      <c r="D561" s="175" t="s">
        <v>1663</v>
      </c>
      <c r="E561" s="195" t="s">
        <v>1664</v>
      </c>
      <c r="F561" s="176" t="s">
        <v>1665</v>
      </c>
      <c r="G561" s="177" t="s">
        <v>67</v>
      </c>
      <c r="H561" s="172">
        <v>125.2</v>
      </c>
      <c r="I561" s="173">
        <f t="shared" si="13"/>
        <v>125.2</v>
      </c>
      <c r="J561" s="173"/>
      <c r="K561" s="173">
        <v>10</v>
      </c>
      <c r="L561" s="173">
        <v>180</v>
      </c>
      <c r="M561" s="173"/>
      <c r="N561" s="193"/>
    </row>
    <row r="562" spans="1:14" s="43" customFormat="1" ht="20.100000000000001" customHeight="1" x14ac:dyDescent="0.2">
      <c r="A562" s="128"/>
      <c r="B562" s="175" t="s">
        <v>14</v>
      </c>
      <c r="C562" s="175">
        <v>3295393008</v>
      </c>
      <c r="D562" s="175" t="s">
        <v>1666</v>
      </c>
      <c r="E562" s="195" t="s">
        <v>1667</v>
      </c>
      <c r="F562" s="176" t="s">
        <v>1668</v>
      </c>
      <c r="G562" s="177" t="s">
        <v>67</v>
      </c>
      <c r="H562" s="172">
        <v>211.3</v>
      </c>
      <c r="I562" s="173">
        <f t="shared" si="13"/>
        <v>211.3</v>
      </c>
      <c r="J562" s="173"/>
      <c r="K562" s="173">
        <v>5</v>
      </c>
      <c r="L562" s="173">
        <v>75</v>
      </c>
      <c r="M562" s="173"/>
      <c r="N562" s="193"/>
    </row>
    <row r="563" spans="1:14" s="43" customFormat="1" ht="20.100000000000001" customHeight="1" x14ac:dyDescent="0.2">
      <c r="A563" s="128"/>
      <c r="B563" s="175" t="s">
        <v>14</v>
      </c>
      <c r="C563" s="175">
        <v>3295394029</v>
      </c>
      <c r="D563" s="175" t="s">
        <v>1669</v>
      </c>
      <c r="E563" s="195" t="s">
        <v>1670</v>
      </c>
      <c r="F563" s="176" t="s">
        <v>1671</v>
      </c>
      <c r="G563" s="177" t="s">
        <v>67</v>
      </c>
      <c r="H563" s="172">
        <v>259.2</v>
      </c>
      <c r="I563" s="173">
        <f t="shared" si="13"/>
        <v>259.2</v>
      </c>
      <c r="J563" s="173"/>
      <c r="K563" s="173">
        <v>5</v>
      </c>
      <c r="L563" s="173">
        <v>45</v>
      </c>
      <c r="M563" s="173"/>
      <c r="N563" s="193"/>
    </row>
    <row r="564" spans="1:14" s="43" customFormat="1" ht="20.100000000000001" customHeight="1" x14ac:dyDescent="0.2">
      <c r="A564" s="128"/>
      <c r="B564" s="175" t="s">
        <v>14</v>
      </c>
      <c r="C564" s="175">
        <v>3295394030</v>
      </c>
      <c r="D564" s="175" t="s">
        <v>1672</v>
      </c>
      <c r="E564" s="195" t="s">
        <v>1673</v>
      </c>
      <c r="F564" s="176" t="s">
        <v>1674</v>
      </c>
      <c r="G564" s="177" t="s">
        <v>67</v>
      </c>
      <c r="H564" s="172">
        <v>565.70000000000005</v>
      </c>
      <c r="I564" s="173">
        <f t="shared" si="13"/>
        <v>565.70000000000005</v>
      </c>
      <c r="J564" s="173"/>
      <c r="K564" s="173">
        <v>1</v>
      </c>
      <c r="L564" s="173">
        <v>20</v>
      </c>
      <c r="M564" s="173"/>
      <c r="N564" s="193"/>
    </row>
    <row r="565" spans="1:14" s="43" customFormat="1" ht="20.100000000000001" customHeight="1" x14ac:dyDescent="0.2">
      <c r="A565" s="128"/>
      <c r="B565" s="175" t="s">
        <v>14</v>
      </c>
      <c r="C565" s="175">
        <v>3295392011</v>
      </c>
      <c r="D565" s="175" t="s">
        <v>1675</v>
      </c>
      <c r="E565" s="195" t="s">
        <v>1676</v>
      </c>
      <c r="F565" s="176" t="s">
        <v>1677</v>
      </c>
      <c r="G565" s="177" t="s">
        <v>67</v>
      </c>
      <c r="H565" s="172">
        <v>218</v>
      </c>
      <c r="I565" s="173">
        <f t="shared" si="13"/>
        <v>218</v>
      </c>
      <c r="J565" s="173"/>
      <c r="K565" s="173">
        <v>1</v>
      </c>
      <c r="L565" s="173"/>
      <c r="M565" s="173"/>
      <c r="N565" s="193"/>
    </row>
    <row r="566" spans="1:14" s="43" customFormat="1" ht="20.100000000000001" customHeight="1" x14ac:dyDescent="0.2">
      <c r="A566" s="128"/>
      <c r="B566" s="175" t="s">
        <v>14</v>
      </c>
      <c r="C566" s="175">
        <v>3295392012</v>
      </c>
      <c r="D566" s="175" t="s">
        <v>1678</v>
      </c>
      <c r="E566" s="195" t="s">
        <v>1679</v>
      </c>
      <c r="F566" s="176" t="s">
        <v>1680</v>
      </c>
      <c r="G566" s="177" t="s">
        <v>67</v>
      </c>
      <c r="H566" s="172">
        <v>163.80000000000001</v>
      </c>
      <c r="I566" s="173">
        <f t="shared" si="13"/>
        <v>163.80000000000001</v>
      </c>
      <c r="J566" s="173"/>
      <c r="K566" s="173">
        <v>1</v>
      </c>
      <c r="L566" s="173"/>
      <c r="M566" s="173"/>
      <c r="N566" s="193"/>
    </row>
    <row r="567" spans="1:14" s="43" customFormat="1" ht="20.100000000000001" customHeight="1" x14ac:dyDescent="0.2">
      <c r="A567" s="128"/>
      <c r="B567" s="175" t="s">
        <v>14</v>
      </c>
      <c r="C567" s="175">
        <v>3295393005</v>
      </c>
      <c r="D567" s="175" t="s">
        <v>1681</v>
      </c>
      <c r="E567" s="195" t="s">
        <v>1682</v>
      </c>
      <c r="F567" s="176" t="s">
        <v>1683</v>
      </c>
      <c r="G567" s="177" t="s">
        <v>67</v>
      </c>
      <c r="H567" s="172">
        <v>211.3</v>
      </c>
      <c r="I567" s="173">
        <f t="shared" si="13"/>
        <v>211.3</v>
      </c>
      <c r="J567" s="173"/>
      <c r="K567" s="173">
        <v>1</v>
      </c>
      <c r="L567" s="173"/>
      <c r="M567" s="173"/>
      <c r="N567" s="193"/>
    </row>
    <row r="568" spans="1:14" s="43" customFormat="1" ht="20.100000000000001" customHeight="1" x14ac:dyDescent="0.2">
      <c r="A568" s="145"/>
      <c r="B568" s="197" t="s">
        <v>14</v>
      </c>
      <c r="C568" s="197">
        <v>3295394022</v>
      </c>
      <c r="D568" s="197" t="s">
        <v>1684</v>
      </c>
      <c r="E568" s="198" t="s">
        <v>1685</v>
      </c>
      <c r="F568" s="215" t="s">
        <v>1686</v>
      </c>
      <c r="G568" s="191" t="s">
        <v>67</v>
      </c>
      <c r="H568" s="172">
        <v>568.79999999999995</v>
      </c>
      <c r="I568" s="173">
        <f t="shared" si="13"/>
        <v>568.79999999999995</v>
      </c>
      <c r="J568" s="173"/>
      <c r="K568" s="173">
        <v>1</v>
      </c>
      <c r="L568" s="173"/>
      <c r="M568" s="173"/>
      <c r="N568" s="193"/>
    </row>
    <row r="569" spans="1:14" s="43" customFormat="1" ht="20.100000000000001" customHeight="1" x14ac:dyDescent="0.2">
      <c r="A569" s="127" t="s">
        <v>1687</v>
      </c>
      <c r="B569" s="175" t="s">
        <v>14</v>
      </c>
      <c r="C569" s="175">
        <v>1533000845</v>
      </c>
      <c r="D569" s="175" t="s">
        <v>1688</v>
      </c>
      <c r="E569" s="195" t="s">
        <v>1689</v>
      </c>
      <c r="F569" s="176" t="s">
        <v>1690</v>
      </c>
      <c r="G569" s="177" t="s">
        <v>67</v>
      </c>
      <c r="H569" s="172">
        <v>2007</v>
      </c>
      <c r="I569" s="173">
        <f t="shared" si="13"/>
        <v>2007</v>
      </c>
      <c r="J569" s="173"/>
      <c r="K569" s="173">
        <v>1</v>
      </c>
      <c r="L569" s="173"/>
      <c r="M569" s="173"/>
      <c r="N569" s="193"/>
    </row>
    <row r="570" spans="1:14" s="43" customFormat="1" ht="20.100000000000001" customHeight="1" x14ac:dyDescent="0.2">
      <c r="A570" s="128"/>
      <c r="B570" s="175" t="s">
        <v>14</v>
      </c>
      <c r="C570" s="175">
        <v>1533000846</v>
      </c>
      <c r="D570" s="175" t="s">
        <v>1691</v>
      </c>
      <c r="E570" s="195" t="s">
        <v>1692</v>
      </c>
      <c r="F570" s="176" t="s">
        <v>1693</v>
      </c>
      <c r="G570" s="191" t="s">
        <v>67</v>
      </c>
      <c r="H570" s="172">
        <v>2134.4</v>
      </c>
      <c r="I570" s="173">
        <f t="shared" si="13"/>
        <v>2134.4</v>
      </c>
      <c r="J570" s="173"/>
      <c r="K570" s="173">
        <v>1</v>
      </c>
      <c r="L570" s="173"/>
      <c r="M570" s="173"/>
      <c r="N570" s="193"/>
    </row>
    <row r="571" spans="1:14" s="43" customFormat="1" ht="20.100000000000001" customHeight="1" x14ac:dyDescent="0.2">
      <c r="A571" s="128"/>
      <c r="B571" s="175" t="s">
        <v>14</v>
      </c>
      <c r="C571" s="175">
        <v>1533000847</v>
      </c>
      <c r="D571" s="175" t="s">
        <v>1694</v>
      </c>
      <c r="E571" s="195" t="s">
        <v>1695</v>
      </c>
      <c r="F571" s="176" t="s">
        <v>1696</v>
      </c>
      <c r="G571" s="191" t="s">
        <v>67</v>
      </c>
      <c r="H571" s="172">
        <v>2316.8000000000002</v>
      </c>
      <c r="I571" s="173">
        <f t="shared" si="13"/>
        <v>2316.8000000000002</v>
      </c>
      <c r="J571" s="173"/>
      <c r="K571" s="173">
        <v>1</v>
      </c>
      <c r="L571" s="173"/>
      <c r="M571" s="173"/>
      <c r="N571" s="193"/>
    </row>
    <row r="572" spans="1:14" s="43" customFormat="1" ht="20.100000000000001" customHeight="1" x14ac:dyDescent="0.2">
      <c r="A572" s="128"/>
      <c r="B572" s="175" t="s">
        <v>14</v>
      </c>
      <c r="C572" s="175">
        <v>1533000848</v>
      </c>
      <c r="D572" s="175" t="s">
        <v>1697</v>
      </c>
      <c r="E572" s="195" t="s">
        <v>1698</v>
      </c>
      <c r="F572" s="176" t="s">
        <v>1699</v>
      </c>
      <c r="G572" s="191" t="s">
        <v>67</v>
      </c>
      <c r="H572" s="172">
        <v>2353.6999999999998</v>
      </c>
      <c r="I572" s="173">
        <f t="shared" si="13"/>
        <v>2353.6999999999998</v>
      </c>
      <c r="J572" s="173"/>
      <c r="K572" s="173">
        <v>1</v>
      </c>
      <c r="L572" s="173"/>
      <c r="M572" s="173"/>
      <c r="N572" s="193"/>
    </row>
    <row r="573" spans="1:14" s="43" customFormat="1" ht="20.100000000000001" customHeight="1" x14ac:dyDescent="0.2">
      <c r="A573" s="128"/>
      <c r="B573" s="175" t="s">
        <v>14</v>
      </c>
      <c r="C573" s="175">
        <v>1533000849</v>
      </c>
      <c r="D573" s="175" t="s">
        <v>1700</v>
      </c>
      <c r="E573" s="195" t="s">
        <v>1701</v>
      </c>
      <c r="F573" s="176" t="s">
        <v>1702</v>
      </c>
      <c r="G573" s="191" t="s">
        <v>67</v>
      </c>
      <c r="H573" s="172">
        <v>3667</v>
      </c>
      <c r="I573" s="173">
        <f t="shared" si="13"/>
        <v>3667</v>
      </c>
      <c r="J573" s="173"/>
      <c r="K573" s="173">
        <v>1</v>
      </c>
      <c r="L573" s="173"/>
      <c r="M573" s="173"/>
      <c r="N573" s="193"/>
    </row>
    <row r="574" spans="1:14" s="43" customFormat="1" ht="20.100000000000001" customHeight="1" x14ac:dyDescent="0.2">
      <c r="A574" s="128"/>
      <c r="B574" s="175" t="s">
        <v>14</v>
      </c>
      <c r="C574" s="175">
        <v>1533000850</v>
      </c>
      <c r="D574" s="175" t="s">
        <v>1703</v>
      </c>
      <c r="E574" s="195" t="s">
        <v>1704</v>
      </c>
      <c r="F574" s="176" t="s">
        <v>1705</v>
      </c>
      <c r="G574" s="191" t="s">
        <v>67</v>
      </c>
      <c r="H574" s="172">
        <v>2682</v>
      </c>
      <c r="I574" s="173">
        <f t="shared" si="13"/>
        <v>2682</v>
      </c>
      <c r="J574" s="173"/>
      <c r="K574" s="173">
        <v>1</v>
      </c>
      <c r="L574" s="173"/>
      <c r="M574" s="173"/>
      <c r="N574" s="193"/>
    </row>
    <row r="575" spans="1:14" s="43" customFormat="1" ht="20.100000000000001" customHeight="1" x14ac:dyDescent="0.2">
      <c r="A575" s="128"/>
      <c r="B575" s="175" t="s">
        <v>14</v>
      </c>
      <c r="C575" s="175">
        <v>1533000851</v>
      </c>
      <c r="D575" s="175" t="s">
        <v>1706</v>
      </c>
      <c r="E575" s="195" t="s">
        <v>1707</v>
      </c>
      <c r="F575" s="176" t="s">
        <v>1708</v>
      </c>
      <c r="G575" s="191" t="s">
        <v>67</v>
      </c>
      <c r="H575" s="172">
        <v>2717.5</v>
      </c>
      <c r="I575" s="173">
        <f t="shared" si="13"/>
        <v>2717.5</v>
      </c>
      <c r="J575" s="173"/>
      <c r="K575" s="173">
        <v>1</v>
      </c>
      <c r="L575" s="173"/>
      <c r="M575" s="173"/>
      <c r="N575" s="193"/>
    </row>
    <row r="576" spans="1:14" s="43" customFormat="1" ht="20.100000000000001" customHeight="1" x14ac:dyDescent="0.2">
      <c r="A576" s="128"/>
      <c r="B576" s="175" t="s">
        <v>14</v>
      </c>
      <c r="C576" s="175">
        <v>1533000852</v>
      </c>
      <c r="D576" s="175" t="s">
        <v>1709</v>
      </c>
      <c r="E576" s="195" t="s">
        <v>1710</v>
      </c>
      <c r="F576" s="176" t="s">
        <v>1711</v>
      </c>
      <c r="G576" s="191" t="s">
        <v>67</v>
      </c>
      <c r="H576" s="172">
        <v>4031</v>
      </c>
      <c r="I576" s="173">
        <f t="shared" si="13"/>
        <v>4031</v>
      </c>
      <c r="J576" s="173"/>
      <c r="K576" s="173">
        <v>1</v>
      </c>
      <c r="L576" s="173"/>
      <c r="M576" s="173"/>
      <c r="N576" s="193"/>
    </row>
    <row r="577" spans="1:14" s="43" customFormat="1" ht="20.100000000000001" customHeight="1" x14ac:dyDescent="0.2">
      <c r="A577" s="128"/>
      <c r="B577" s="175" t="s">
        <v>14</v>
      </c>
      <c r="C577" s="175">
        <v>1533000853</v>
      </c>
      <c r="D577" s="175" t="s">
        <v>1712</v>
      </c>
      <c r="E577" s="195" t="s">
        <v>1713</v>
      </c>
      <c r="F577" s="176" t="s">
        <v>1714</v>
      </c>
      <c r="G577" s="191" t="s">
        <v>67</v>
      </c>
      <c r="H577" s="172">
        <v>3045.9</v>
      </c>
      <c r="I577" s="173">
        <f t="shared" si="13"/>
        <v>3045.9</v>
      </c>
      <c r="J577" s="173"/>
      <c r="K577" s="173">
        <v>1</v>
      </c>
      <c r="L577" s="173"/>
      <c r="M577" s="173"/>
      <c r="N577" s="193"/>
    </row>
    <row r="578" spans="1:14" s="43" customFormat="1" ht="20.100000000000001" customHeight="1" x14ac:dyDescent="0.2">
      <c r="A578" s="128"/>
      <c r="B578" s="175" t="s">
        <v>14</v>
      </c>
      <c r="C578" s="175">
        <v>1533000854</v>
      </c>
      <c r="D578" s="175" t="s">
        <v>1715</v>
      </c>
      <c r="E578" s="195" t="s">
        <v>1716</v>
      </c>
      <c r="F578" s="176" t="s">
        <v>1717</v>
      </c>
      <c r="G578" s="191" t="s">
        <v>67</v>
      </c>
      <c r="H578" s="172">
        <v>3082.5</v>
      </c>
      <c r="I578" s="173">
        <f t="shared" si="13"/>
        <v>3082.5</v>
      </c>
      <c r="J578" s="173"/>
      <c r="K578" s="173">
        <v>1</v>
      </c>
      <c r="L578" s="173"/>
      <c r="M578" s="173"/>
      <c r="N578" s="193"/>
    </row>
    <row r="579" spans="1:14" s="43" customFormat="1" ht="20.100000000000001" customHeight="1" x14ac:dyDescent="0.2">
      <c r="A579" s="128"/>
      <c r="B579" s="175" t="s">
        <v>14</v>
      </c>
      <c r="C579" s="175">
        <v>1533000855</v>
      </c>
      <c r="D579" s="175" t="s">
        <v>1718</v>
      </c>
      <c r="E579" s="195" t="s">
        <v>1719</v>
      </c>
      <c r="F579" s="176" t="s">
        <v>1720</v>
      </c>
      <c r="G579" s="191" t="s">
        <v>67</v>
      </c>
      <c r="H579" s="172">
        <v>3228.4</v>
      </c>
      <c r="I579" s="173">
        <f t="shared" si="13"/>
        <v>3228.4</v>
      </c>
      <c r="J579" s="173"/>
      <c r="K579" s="173">
        <v>1</v>
      </c>
      <c r="L579" s="173"/>
      <c r="M579" s="173"/>
      <c r="N579" s="193"/>
    </row>
    <row r="580" spans="1:14" s="43" customFormat="1" ht="20.100000000000001" customHeight="1" x14ac:dyDescent="0.2">
      <c r="A580" s="128"/>
      <c r="B580" s="175" t="s">
        <v>14</v>
      </c>
      <c r="C580" s="175">
        <v>1533000856</v>
      </c>
      <c r="D580" s="175" t="s">
        <v>1721</v>
      </c>
      <c r="E580" s="195" t="s">
        <v>1722</v>
      </c>
      <c r="F580" s="176" t="s">
        <v>1723</v>
      </c>
      <c r="G580" s="191" t="s">
        <v>67</v>
      </c>
      <c r="H580" s="172">
        <v>3265.2</v>
      </c>
      <c r="I580" s="173">
        <f t="shared" si="13"/>
        <v>3265.2</v>
      </c>
      <c r="J580" s="173"/>
      <c r="K580" s="173">
        <v>1</v>
      </c>
      <c r="L580" s="173"/>
      <c r="M580" s="173"/>
      <c r="N580" s="193"/>
    </row>
    <row r="581" spans="1:14" s="43" customFormat="1" ht="20.100000000000001" customHeight="1" x14ac:dyDescent="0.2">
      <c r="A581" s="128"/>
      <c r="B581" s="175" t="s">
        <v>14</v>
      </c>
      <c r="C581" s="175">
        <v>1533000857</v>
      </c>
      <c r="D581" s="175" t="s">
        <v>1724</v>
      </c>
      <c r="E581" s="195" t="s">
        <v>1725</v>
      </c>
      <c r="F581" s="176" t="s">
        <v>1726</v>
      </c>
      <c r="G581" s="191" t="s">
        <v>67</v>
      </c>
      <c r="H581" s="172">
        <v>4578.7</v>
      </c>
      <c r="I581" s="173">
        <f t="shared" si="13"/>
        <v>4578.7</v>
      </c>
      <c r="J581" s="173"/>
      <c r="K581" s="173">
        <v>1</v>
      </c>
      <c r="L581" s="173"/>
      <c r="M581" s="173"/>
      <c r="N581" s="193"/>
    </row>
    <row r="582" spans="1:14" s="43" customFormat="1" ht="20.100000000000001" customHeight="1" x14ac:dyDescent="0.2">
      <c r="A582" s="128"/>
      <c r="B582" s="175" t="s">
        <v>14</v>
      </c>
      <c r="C582" s="175">
        <v>1533000858</v>
      </c>
      <c r="D582" s="175" t="s">
        <v>1727</v>
      </c>
      <c r="E582" s="195" t="s">
        <v>1728</v>
      </c>
      <c r="F582" s="176" t="s">
        <v>1729</v>
      </c>
      <c r="G582" s="191" t="s">
        <v>67</v>
      </c>
      <c r="H582" s="172">
        <v>3593.6</v>
      </c>
      <c r="I582" s="173">
        <f t="shared" si="13"/>
        <v>3593.6</v>
      </c>
      <c r="J582" s="173"/>
      <c r="K582" s="173">
        <v>1</v>
      </c>
      <c r="L582" s="173"/>
      <c r="M582" s="173"/>
      <c r="N582" s="193"/>
    </row>
    <row r="583" spans="1:14" s="43" customFormat="1" ht="20.100000000000001" customHeight="1" x14ac:dyDescent="0.2">
      <c r="A583" s="145"/>
      <c r="B583" s="175" t="s">
        <v>14</v>
      </c>
      <c r="C583" s="175">
        <v>1533000859</v>
      </c>
      <c r="D583" s="175" t="s">
        <v>1730</v>
      </c>
      <c r="E583" s="195" t="s">
        <v>1731</v>
      </c>
      <c r="F583" s="176" t="s">
        <v>1732</v>
      </c>
      <c r="G583" s="191" t="s">
        <v>67</v>
      </c>
      <c r="H583" s="172">
        <v>3630.4</v>
      </c>
      <c r="I583" s="173">
        <f t="shared" si="13"/>
        <v>3630.4</v>
      </c>
      <c r="J583" s="173"/>
      <c r="K583" s="173">
        <v>1</v>
      </c>
      <c r="L583" s="173"/>
      <c r="M583" s="173"/>
      <c r="N583" s="193"/>
    </row>
    <row r="584" spans="1:14" s="43" customFormat="1" ht="20.100000000000001" customHeight="1" x14ac:dyDescent="0.2">
      <c r="A584" s="127" t="s">
        <v>7592</v>
      </c>
      <c r="B584" s="175" t="s">
        <v>14</v>
      </c>
      <c r="C584" s="175">
        <v>3295390106</v>
      </c>
      <c r="D584" s="175" t="s">
        <v>7575</v>
      </c>
      <c r="E584" s="195" t="s">
        <v>7583</v>
      </c>
      <c r="F584" s="176" t="s">
        <v>7567</v>
      </c>
      <c r="G584" s="191" t="s">
        <v>67</v>
      </c>
      <c r="H584" s="172">
        <v>575.79999999999995</v>
      </c>
      <c r="I584" s="173">
        <f t="shared" si="13"/>
        <v>575.79999999999995</v>
      </c>
      <c r="J584" s="173"/>
      <c r="K584" s="173">
        <v>1</v>
      </c>
      <c r="L584" s="173"/>
      <c r="M584" s="173"/>
      <c r="N584" s="193"/>
    </row>
    <row r="585" spans="1:14" s="43" customFormat="1" ht="20.100000000000001" customHeight="1" x14ac:dyDescent="0.2">
      <c r="A585" s="128"/>
      <c r="B585" s="175" t="s">
        <v>14</v>
      </c>
      <c r="C585" s="175">
        <v>3295390107</v>
      </c>
      <c r="D585" s="175" t="s">
        <v>7576</v>
      </c>
      <c r="E585" s="195" t="s">
        <v>7584</v>
      </c>
      <c r="F585" s="176" t="s">
        <v>7568</v>
      </c>
      <c r="G585" s="191" t="s">
        <v>67</v>
      </c>
      <c r="H585" s="172">
        <v>632.1</v>
      </c>
      <c r="I585" s="173">
        <f t="shared" si="13"/>
        <v>632.1</v>
      </c>
      <c r="J585" s="173"/>
      <c r="K585" s="173">
        <v>1</v>
      </c>
      <c r="L585" s="173"/>
      <c r="M585" s="173"/>
      <c r="N585" s="193"/>
    </row>
    <row r="586" spans="1:14" s="43" customFormat="1" ht="20.100000000000001" customHeight="1" x14ac:dyDescent="0.2">
      <c r="A586" s="128"/>
      <c r="B586" s="175" t="s">
        <v>14</v>
      </c>
      <c r="C586" s="175">
        <v>3295390108</v>
      </c>
      <c r="D586" s="175" t="s">
        <v>7577</v>
      </c>
      <c r="E586" s="195" t="s">
        <v>7585</v>
      </c>
      <c r="F586" s="176" t="s">
        <v>7569</v>
      </c>
      <c r="G586" s="191" t="s">
        <v>67</v>
      </c>
      <c r="H586" s="172">
        <v>687.4</v>
      </c>
      <c r="I586" s="173">
        <f t="shared" si="13"/>
        <v>687.4</v>
      </c>
      <c r="J586" s="173"/>
      <c r="K586" s="173">
        <v>1</v>
      </c>
      <c r="L586" s="173"/>
      <c r="M586" s="173"/>
      <c r="N586" s="193"/>
    </row>
    <row r="587" spans="1:14" s="43" customFormat="1" ht="20.100000000000001" customHeight="1" x14ac:dyDescent="0.2">
      <c r="A587" s="145"/>
      <c r="B587" s="175" t="s">
        <v>14</v>
      </c>
      <c r="C587" s="175">
        <v>3295390109</v>
      </c>
      <c r="D587" s="175" t="s">
        <v>7578</v>
      </c>
      <c r="E587" s="195" t="s">
        <v>7586</v>
      </c>
      <c r="F587" s="176" t="s">
        <v>7570</v>
      </c>
      <c r="G587" s="191" t="s">
        <v>67</v>
      </c>
      <c r="H587" s="172">
        <v>762</v>
      </c>
      <c r="I587" s="173">
        <f t="shared" si="13"/>
        <v>762</v>
      </c>
      <c r="J587" s="173"/>
      <c r="K587" s="173">
        <v>1</v>
      </c>
      <c r="L587" s="173"/>
      <c r="M587" s="173"/>
      <c r="N587" s="193"/>
    </row>
    <row r="588" spans="1:14" s="43" customFormat="1" ht="20.100000000000001" customHeight="1" x14ac:dyDescent="0.2">
      <c r="A588" s="127" t="s">
        <v>7591</v>
      </c>
      <c r="B588" s="175" t="s">
        <v>14</v>
      </c>
      <c r="C588" s="175">
        <v>3295303007</v>
      </c>
      <c r="D588" s="175" t="s">
        <v>7579</v>
      </c>
      <c r="E588" s="195" t="s">
        <v>7587</v>
      </c>
      <c r="F588" s="176" t="s">
        <v>7571</v>
      </c>
      <c r="G588" s="191" t="s">
        <v>67</v>
      </c>
      <c r="H588" s="172">
        <v>310</v>
      </c>
      <c r="I588" s="173">
        <f t="shared" si="13"/>
        <v>310</v>
      </c>
      <c r="J588" s="173"/>
      <c r="K588" s="173">
        <v>1</v>
      </c>
      <c r="L588" s="173"/>
      <c r="M588" s="173"/>
      <c r="N588" s="193"/>
    </row>
    <row r="589" spans="1:14" s="43" customFormat="1" ht="20.100000000000001" customHeight="1" x14ac:dyDescent="0.2">
      <c r="A589" s="128"/>
      <c r="B589" s="175" t="s">
        <v>14</v>
      </c>
      <c r="C589" s="175">
        <v>3295304019</v>
      </c>
      <c r="D589" s="175" t="s">
        <v>7580</v>
      </c>
      <c r="E589" s="195" t="s">
        <v>7588</v>
      </c>
      <c r="F589" s="176" t="s">
        <v>7572</v>
      </c>
      <c r="G589" s="191" t="s">
        <v>67</v>
      </c>
      <c r="H589" s="172">
        <v>521.9</v>
      </c>
      <c r="I589" s="173">
        <f t="shared" si="13"/>
        <v>521.9</v>
      </c>
      <c r="J589" s="173"/>
      <c r="K589" s="173">
        <v>1</v>
      </c>
      <c r="L589" s="173"/>
      <c r="M589" s="173"/>
      <c r="N589" s="193"/>
    </row>
    <row r="590" spans="1:14" s="43" customFormat="1" ht="20.100000000000001" customHeight="1" x14ac:dyDescent="0.2">
      <c r="A590" s="128"/>
      <c r="B590" s="175" t="s">
        <v>14</v>
      </c>
      <c r="C590" s="175">
        <v>3295304020</v>
      </c>
      <c r="D590" s="175" t="s">
        <v>7581</v>
      </c>
      <c r="E590" s="195" t="s">
        <v>7589</v>
      </c>
      <c r="F590" s="176" t="s">
        <v>7573</v>
      </c>
      <c r="G590" s="191" t="s">
        <v>67</v>
      </c>
      <c r="H590" s="172">
        <v>370.1</v>
      </c>
      <c r="I590" s="173">
        <f t="shared" si="13"/>
        <v>370.1</v>
      </c>
      <c r="J590" s="173"/>
      <c r="K590" s="173">
        <v>1</v>
      </c>
      <c r="L590" s="173"/>
      <c r="M590" s="173"/>
      <c r="N590" s="193"/>
    </row>
    <row r="591" spans="1:14" s="43" customFormat="1" ht="20.100000000000001" customHeight="1" x14ac:dyDescent="0.2">
      <c r="A591" s="128"/>
      <c r="B591" s="175" t="s">
        <v>14</v>
      </c>
      <c r="C591" s="175">
        <v>3295304021</v>
      </c>
      <c r="D591" s="175" t="s">
        <v>7582</v>
      </c>
      <c r="E591" s="195" t="s">
        <v>7590</v>
      </c>
      <c r="F591" s="176" t="s">
        <v>7574</v>
      </c>
      <c r="G591" s="191" t="s">
        <v>67</v>
      </c>
      <c r="H591" s="172">
        <v>518.29999999999995</v>
      </c>
      <c r="I591" s="173">
        <f t="shared" si="13"/>
        <v>518.29999999999995</v>
      </c>
      <c r="J591" s="173"/>
      <c r="K591" s="173">
        <v>1</v>
      </c>
      <c r="L591" s="173"/>
      <c r="M591" s="173"/>
      <c r="N591" s="193"/>
    </row>
    <row r="592" spans="1:14" s="43" customFormat="1" ht="20.100000000000001" customHeight="1" x14ac:dyDescent="0.2">
      <c r="A592" s="130" t="s">
        <v>1733</v>
      </c>
      <c r="B592" s="175" t="s">
        <v>14</v>
      </c>
      <c r="C592" s="175">
        <v>3295390050</v>
      </c>
      <c r="D592" s="175" t="s">
        <v>1734</v>
      </c>
      <c r="E592" s="195" t="s">
        <v>1735</v>
      </c>
      <c r="F592" s="176" t="s">
        <v>1736</v>
      </c>
      <c r="G592" s="191" t="s">
        <v>67</v>
      </c>
      <c r="H592" s="172">
        <v>53.8</v>
      </c>
      <c r="I592" s="173">
        <f t="shared" si="13"/>
        <v>53.8</v>
      </c>
      <c r="J592" s="173"/>
      <c r="K592" s="173">
        <v>50</v>
      </c>
      <c r="L592" s="173">
        <v>2100</v>
      </c>
      <c r="M592" s="173"/>
      <c r="N592" s="193"/>
    </row>
    <row r="593" spans="1:15" s="43" customFormat="1" ht="20.100000000000001" customHeight="1" x14ac:dyDescent="0.2">
      <c r="A593" s="131"/>
      <c r="B593" s="175" t="s">
        <v>14</v>
      </c>
      <c r="C593" s="175">
        <v>3295390051</v>
      </c>
      <c r="D593" s="175" t="s">
        <v>1737</v>
      </c>
      <c r="E593" s="195" t="s">
        <v>1738</v>
      </c>
      <c r="F593" s="176" t="s">
        <v>1739</v>
      </c>
      <c r="G593" s="191" t="s">
        <v>67</v>
      </c>
      <c r="H593" s="172">
        <v>65.400000000000006</v>
      </c>
      <c r="I593" s="173">
        <f t="shared" si="13"/>
        <v>65.400000000000006</v>
      </c>
      <c r="J593" s="173"/>
      <c r="K593" s="173">
        <v>50</v>
      </c>
      <c r="L593" s="173">
        <v>1800</v>
      </c>
      <c r="M593" s="173"/>
      <c r="N593" s="193"/>
    </row>
    <row r="594" spans="1:15" s="43" customFormat="1" ht="20.100000000000001" customHeight="1" x14ac:dyDescent="0.2">
      <c r="A594" s="139"/>
      <c r="B594" s="178" t="s">
        <v>14</v>
      </c>
      <c r="C594" s="178">
        <v>3295390052</v>
      </c>
      <c r="D594" s="178" t="s">
        <v>1740</v>
      </c>
      <c r="E594" s="199" t="s">
        <v>1741</v>
      </c>
      <c r="F594" s="179" t="s">
        <v>1742</v>
      </c>
      <c r="G594" s="180" t="s">
        <v>67</v>
      </c>
      <c r="H594" s="172">
        <v>278.39999999999998</v>
      </c>
      <c r="I594" s="173">
        <f t="shared" si="13"/>
        <v>278.39999999999998</v>
      </c>
      <c r="J594" s="181"/>
      <c r="K594" s="181">
        <v>1</v>
      </c>
      <c r="L594" s="181">
        <v>120</v>
      </c>
      <c r="M594" s="181"/>
      <c r="N594" s="213"/>
    </row>
    <row r="595" spans="1:15" s="41" customFormat="1" ht="30" customHeight="1" x14ac:dyDescent="0.2">
      <c r="A595" s="341" t="s">
        <v>1743</v>
      </c>
      <c r="B595" s="342"/>
      <c r="C595" s="342"/>
      <c r="D595" s="342"/>
      <c r="E595" s="342"/>
      <c r="F595" s="342"/>
      <c r="G595" s="342"/>
      <c r="H595" s="342"/>
      <c r="I595" s="342"/>
      <c r="J595" s="342"/>
      <c r="K595" s="342"/>
      <c r="L595" s="342"/>
      <c r="M595" s="342"/>
      <c r="N595" s="343"/>
      <c r="O595" s="43"/>
    </row>
    <row r="596" spans="1:15" s="41" customFormat="1" ht="30" customHeight="1" x14ac:dyDescent="0.2">
      <c r="A596" s="338" t="s">
        <v>1744</v>
      </c>
      <c r="B596" s="339"/>
      <c r="C596" s="339"/>
      <c r="D596" s="339"/>
      <c r="E596" s="339"/>
      <c r="F596" s="339"/>
      <c r="G596" s="340"/>
      <c r="H596" s="267" t="s">
        <v>48</v>
      </c>
      <c r="I596" s="268">
        <f>'Rabatové skupiny TZB systémů'!C18</f>
        <v>0</v>
      </c>
      <c r="J596" s="269" t="s">
        <v>49</v>
      </c>
      <c r="K596" s="269"/>
      <c r="L596" s="270"/>
      <c r="M596" s="270"/>
      <c r="N596" s="271" t="s">
        <v>17</v>
      </c>
      <c r="O596" s="43"/>
    </row>
    <row r="597" spans="1:15" s="42" customFormat="1" ht="61.5" customHeight="1" x14ac:dyDescent="0.2">
      <c r="A597" s="272" t="s">
        <v>50</v>
      </c>
      <c r="B597" s="272" t="s">
        <v>7509</v>
      </c>
      <c r="C597" s="272" t="s">
        <v>51</v>
      </c>
      <c r="D597" s="272" t="s">
        <v>52</v>
      </c>
      <c r="E597" s="273" t="s">
        <v>53</v>
      </c>
      <c r="F597" s="272" t="s">
        <v>54</v>
      </c>
      <c r="G597" s="272" t="s">
        <v>55</v>
      </c>
      <c r="H597" s="274" t="s">
        <v>887</v>
      </c>
      <c r="I597" s="274" t="s">
        <v>57</v>
      </c>
      <c r="J597" s="275" t="s">
        <v>1745</v>
      </c>
      <c r="K597" s="275" t="s">
        <v>1746</v>
      </c>
      <c r="L597" s="276" t="s">
        <v>60</v>
      </c>
      <c r="M597" s="275" t="s">
        <v>61</v>
      </c>
      <c r="N597" s="275" t="s">
        <v>62</v>
      </c>
      <c r="O597" s="43"/>
    </row>
    <row r="598" spans="1:15" s="43" customFormat="1" ht="20.100000000000001" customHeight="1" x14ac:dyDescent="0.2">
      <c r="A598" s="131" t="s">
        <v>1747</v>
      </c>
      <c r="B598" s="169" t="s">
        <v>17</v>
      </c>
      <c r="C598" s="169">
        <v>3296400012</v>
      </c>
      <c r="D598" s="169" t="s">
        <v>1748</v>
      </c>
      <c r="E598" s="192" t="s">
        <v>1749</v>
      </c>
      <c r="F598" s="170" t="s">
        <v>1750</v>
      </c>
      <c r="G598" s="171" t="s">
        <v>1751</v>
      </c>
      <c r="H598" s="173">
        <v>64.5</v>
      </c>
      <c r="I598" s="173">
        <f>H598*(1-$I$596)</f>
        <v>64.5</v>
      </c>
      <c r="J598" s="173">
        <v>4</v>
      </c>
      <c r="K598" s="173">
        <v>100</v>
      </c>
      <c r="L598" s="173"/>
      <c r="M598" s="173"/>
      <c r="N598" s="193" t="s">
        <v>1752</v>
      </c>
    </row>
    <row r="599" spans="1:15" s="43" customFormat="1" ht="20.100000000000001" customHeight="1" x14ac:dyDescent="0.2">
      <c r="A599" s="131" t="s">
        <v>1753</v>
      </c>
      <c r="B599" s="175" t="s">
        <v>17</v>
      </c>
      <c r="C599" s="175">
        <v>3296401005</v>
      </c>
      <c r="D599" s="175" t="s">
        <v>1754</v>
      </c>
      <c r="E599" s="195" t="s">
        <v>1755</v>
      </c>
      <c r="F599" s="176" t="s">
        <v>1756</v>
      </c>
      <c r="G599" s="177" t="s">
        <v>1751</v>
      </c>
      <c r="H599" s="172">
        <v>92.4</v>
      </c>
      <c r="I599" s="173">
        <f t="shared" ref="I599:I615" si="14">H599*(1-$I$596)</f>
        <v>92.4</v>
      </c>
      <c r="J599" s="173">
        <v>4</v>
      </c>
      <c r="K599" s="173">
        <v>100</v>
      </c>
      <c r="L599" s="173"/>
      <c r="M599" s="173"/>
      <c r="N599" s="193" t="s">
        <v>1752</v>
      </c>
    </row>
    <row r="600" spans="1:15" s="43" customFormat="1" ht="20.100000000000001" customHeight="1" x14ac:dyDescent="0.2">
      <c r="A600" s="131"/>
      <c r="B600" s="175" t="s">
        <v>17</v>
      </c>
      <c r="C600" s="175">
        <v>3296401015</v>
      </c>
      <c r="D600" s="175" t="s">
        <v>1757</v>
      </c>
      <c r="E600" s="195" t="s">
        <v>1758</v>
      </c>
      <c r="F600" s="176" t="s">
        <v>1759</v>
      </c>
      <c r="G600" s="177" t="s">
        <v>1751</v>
      </c>
      <c r="H600" s="172">
        <v>132.19999999999999</v>
      </c>
      <c r="I600" s="173">
        <f t="shared" si="14"/>
        <v>132.19999999999999</v>
      </c>
      <c r="J600" s="173">
        <v>4</v>
      </c>
      <c r="K600" s="173">
        <v>40</v>
      </c>
      <c r="L600" s="173"/>
      <c r="M600" s="173"/>
      <c r="N600" s="193" t="s">
        <v>1752</v>
      </c>
    </row>
    <row r="601" spans="1:15" s="43" customFormat="1" ht="20.100000000000001" customHeight="1" x14ac:dyDescent="0.2">
      <c r="A601" s="131"/>
      <c r="B601" s="175" t="s">
        <v>17</v>
      </c>
      <c r="C601" s="175">
        <v>3296402003</v>
      </c>
      <c r="D601" s="175" t="s">
        <v>1760</v>
      </c>
      <c r="E601" s="195" t="s">
        <v>1761</v>
      </c>
      <c r="F601" s="176" t="s">
        <v>1762</v>
      </c>
      <c r="G601" s="177" t="s">
        <v>1751</v>
      </c>
      <c r="H601" s="172">
        <v>209.7</v>
      </c>
      <c r="I601" s="173">
        <f t="shared" si="14"/>
        <v>209.7</v>
      </c>
      <c r="J601" s="173">
        <v>4</v>
      </c>
      <c r="K601" s="173">
        <v>40</v>
      </c>
      <c r="L601" s="173"/>
      <c r="M601" s="173"/>
      <c r="N601" s="193" t="s">
        <v>1752</v>
      </c>
    </row>
    <row r="602" spans="1:15" s="43" customFormat="1" ht="20.100000000000001" customHeight="1" x14ac:dyDescent="0.2">
      <c r="A602" s="135" t="s">
        <v>1763</v>
      </c>
      <c r="B602" s="175" t="s">
        <v>17</v>
      </c>
      <c r="C602" s="175">
        <v>3296400013</v>
      </c>
      <c r="D602" s="175" t="s">
        <v>1764</v>
      </c>
      <c r="E602" s="195" t="s">
        <v>1765</v>
      </c>
      <c r="F602" s="176" t="s">
        <v>1766</v>
      </c>
      <c r="G602" s="177" t="s">
        <v>1751</v>
      </c>
      <c r="H602" s="172">
        <v>67.900000000000006</v>
      </c>
      <c r="I602" s="173">
        <f t="shared" si="14"/>
        <v>67.900000000000006</v>
      </c>
      <c r="J602" s="173">
        <v>4</v>
      </c>
      <c r="K602" s="173">
        <v>100</v>
      </c>
      <c r="L602" s="173"/>
      <c r="M602" s="173"/>
      <c r="N602" s="193" t="s">
        <v>1752</v>
      </c>
    </row>
    <row r="603" spans="1:15" s="43" customFormat="1" ht="20.100000000000001" customHeight="1" x14ac:dyDescent="0.2">
      <c r="A603" s="128" t="s">
        <v>1753</v>
      </c>
      <c r="B603" s="175" t="s">
        <v>17</v>
      </c>
      <c r="C603" s="175">
        <v>3296401006</v>
      </c>
      <c r="D603" s="175" t="s">
        <v>1767</v>
      </c>
      <c r="E603" s="195" t="s">
        <v>1768</v>
      </c>
      <c r="F603" s="176" t="s">
        <v>1769</v>
      </c>
      <c r="G603" s="177" t="s">
        <v>1751</v>
      </c>
      <c r="H603" s="172">
        <v>108.9</v>
      </c>
      <c r="I603" s="173">
        <f t="shared" si="14"/>
        <v>108.9</v>
      </c>
      <c r="J603" s="173">
        <v>4</v>
      </c>
      <c r="K603" s="173">
        <v>100</v>
      </c>
      <c r="L603" s="173"/>
      <c r="M603" s="173"/>
      <c r="N603" s="193" t="s">
        <v>1752</v>
      </c>
    </row>
    <row r="604" spans="1:15" s="43" customFormat="1" ht="20.100000000000001" customHeight="1" x14ac:dyDescent="0.2">
      <c r="A604" s="128" t="s">
        <v>1770</v>
      </c>
      <c r="B604" s="175" t="s">
        <v>17</v>
      </c>
      <c r="C604" s="175">
        <v>3296401016</v>
      </c>
      <c r="D604" s="175" t="s">
        <v>1771</v>
      </c>
      <c r="E604" s="195" t="s">
        <v>1772</v>
      </c>
      <c r="F604" s="176" t="s">
        <v>1773</v>
      </c>
      <c r="G604" s="177" t="s">
        <v>1751</v>
      </c>
      <c r="H604" s="172">
        <v>178.2</v>
      </c>
      <c r="I604" s="173">
        <f t="shared" si="14"/>
        <v>178.2</v>
      </c>
      <c r="J604" s="173">
        <v>4</v>
      </c>
      <c r="K604" s="173">
        <v>40</v>
      </c>
      <c r="L604" s="173"/>
      <c r="M604" s="173"/>
      <c r="N604" s="193" t="s">
        <v>1752</v>
      </c>
    </row>
    <row r="605" spans="1:15" s="43" customFormat="1" ht="20.100000000000001" customHeight="1" x14ac:dyDescent="0.2">
      <c r="A605" s="128"/>
      <c r="B605" s="175" t="s">
        <v>17</v>
      </c>
      <c r="C605" s="175">
        <v>3296402004</v>
      </c>
      <c r="D605" s="175" t="s">
        <v>1774</v>
      </c>
      <c r="E605" s="195" t="s">
        <v>1775</v>
      </c>
      <c r="F605" s="176" t="s">
        <v>1776</v>
      </c>
      <c r="G605" s="177" t="s">
        <v>1751</v>
      </c>
      <c r="H605" s="172">
        <v>269.7</v>
      </c>
      <c r="I605" s="173">
        <f t="shared" si="14"/>
        <v>269.7</v>
      </c>
      <c r="J605" s="173">
        <v>4</v>
      </c>
      <c r="K605" s="173">
        <v>40</v>
      </c>
      <c r="L605" s="173"/>
      <c r="M605" s="173"/>
      <c r="N605" s="193" t="s">
        <v>1752</v>
      </c>
    </row>
    <row r="606" spans="1:15" s="43" customFormat="1" ht="20.100000000000001" customHeight="1" x14ac:dyDescent="0.2">
      <c r="A606" s="135" t="s">
        <v>1777</v>
      </c>
      <c r="B606" s="175" t="s">
        <v>17</v>
      </c>
      <c r="C606" s="175">
        <v>3296400015</v>
      </c>
      <c r="D606" s="175" t="s">
        <v>1778</v>
      </c>
      <c r="E606" s="195" t="s">
        <v>1779</v>
      </c>
      <c r="F606" s="176" t="s">
        <v>1780</v>
      </c>
      <c r="G606" s="177" t="s">
        <v>1751</v>
      </c>
      <c r="H606" s="172">
        <v>67.900000000000006</v>
      </c>
      <c r="I606" s="173">
        <f t="shared" si="14"/>
        <v>67.900000000000006</v>
      </c>
      <c r="J606" s="173">
        <v>3</v>
      </c>
      <c r="K606" s="173">
        <v>75</v>
      </c>
      <c r="L606" s="173"/>
      <c r="M606" s="173"/>
      <c r="N606" s="193" t="s">
        <v>1752</v>
      </c>
    </row>
    <row r="607" spans="1:15" s="43" customFormat="1" ht="20.100000000000001" customHeight="1" x14ac:dyDescent="0.2">
      <c r="A607" s="128" t="s">
        <v>1781</v>
      </c>
      <c r="B607" s="175" t="s">
        <v>17</v>
      </c>
      <c r="C607" s="175">
        <v>3296401008</v>
      </c>
      <c r="D607" s="175" t="s">
        <v>1782</v>
      </c>
      <c r="E607" s="195" t="s">
        <v>1783</v>
      </c>
      <c r="F607" s="176" t="s">
        <v>1784</v>
      </c>
      <c r="G607" s="177" t="s">
        <v>1751</v>
      </c>
      <c r="H607" s="172">
        <v>108.9</v>
      </c>
      <c r="I607" s="173">
        <f t="shared" si="14"/>
        <v>108.9</v>
      </c>
      <c r="J607" s="173">
        <v>3</v>
      </c>
      <c r="K607" s="173">
        <v>75</v>
      </c>
      <c r="L607" s="173"/>
      <c r="M607" s="173"/>
      <c r="N607" s="193" t="s">
        <v>1752</v>
      </c>
    </row>
    <row r="608" spans="1:15" s="43" customFormat="1" ht="20.100000000000001" customHeight="1" x14ac:dyDescent="0.2">
      <c r="A608" s="128" t="s">
        <v>1770</v>
      </c>
      <c r="B608" s="175" t="s">
        <v>17</v>
      </c>
      <c r="C608" s="175">
        <v>3296401018</v>
      </c>
      <c r="D608" s="175" t="s">
        <v>1785</v>
      </c>
      <c r="E608" s="195" t="s">
        <v>1786</v>
      </c>
      <c r="F608" s="176" t="s">
        <v>1787</v>
      </c>
      <c r="G608" s="177" t="s">
        <v>1751</v>
      </c>
      <c r="H608" s="172">
        <v>178.2</v>
      </c>
      <c r="I608" s="173">
        <f t="shared" si="14"/>
        <v>178.2</v>
      </c>
      <c r="J608" s="173">
        <v>3</v>
      </c>
      <c r="K608" s="173">
        <v>30</v>
      </c>
      <c r="L608" s="173"/>
      <c r="M608" s="173"/>
      <c r="N608" s="193" t="s">
        <v>1752</v>
      </c>
    </row>
    <row r="609" spans="1:15" s="43" customFormat="1" ht="20.100000000000001" customHeight="1" x14ac:dyDescent="0.2">
      <c r="A609" s="149" t="s">
        <v>1777</v>
      </c>
      <c r="B609" s="216" t="s">
        <v>17</v>
      </c>
      <c r="C609" s="216">
        <v>3296400024</v>
      </c>
      <c r="D609" s="216" t="s">
        <v>1788</v>
      </c>
      <c r="E609" s="217" t="s">
        <v>1789</v>
      </c>
      <c r="F609" s="218" t="s">
        <v>7626</v>
      </c>
      <c r="G609" s="177" t="s">
        <v>1751</v>
      </c>
      <c r="H609" s="172">
        <v>67.900000000000006</v>
      </c>
      <c r="I609" s="173">
        <f>H609*(1-$I$596)</f>
        <v>67.900000000000006</v>
      </c>
      <c r="J609" s="173">
        <v>2</v>
      </c>
      <c r="K609" s="173">
        <v>50</v>
      </c>
      <c r="L609" s="173"/>
      <c r="M609" s="173"/>
      <c r="N609" s="193" t="s">
        <v>1752</v>
      </c>
    </row>
    <row r="610" spans="1:15" s="43" customFormat="1" ht="20.100000000000001" customHeight="1" x14ac:dyDescent="0.2">
      <c r="A610" s="150" t="s">
        <v>1790</v>
      </c>
      <c r="B610" s="216" t="s">
        <v>17</v>
      </c>
      <c r="C610" s="216">
        <v>3296401025</v>
      </c>
      <c r="D610" s="216" t="s">
        <v>1791</v>
      </c>
      <c r="E610" s="217" t="s">
        <v>1792</v>
      </c>
      <c r="F610" s="218" t="s">
        <v>7627</v>
      </c>
      <c r="G610" s="177" t="s">
        <v>1751</v>
      </c>
      <c r="H610" s="172">
        <v>108.9</v>
      </c>
      <c r="I610" s="173">
        <f>H610*(1-$I$596)</f>
        <v>108.9</v>
      </c>
      <c r="J610" s="173">
        <v>2</v>
      </c>
      <c r="K610" s="173">
        <v>50</v>
      </c>
      <c r="L610" s="173"/>
      <c r="M610" s="173"/>
      <c r="N610" s="193" t="s">
        <v>1752</v>
      </c>
    </row>
    <row r="611" spans="1:15" s="43" customFormat="1" ht="20.100000000000001" customHeight="1" x14ac:dyDescent="0.2">
      <c r="A611" s="150" t="s">
        <v>1770</v>
      </c>
      <c r="B611" s="216" t="s">
        <v>17</v>
      </c>
      <c r="C611" s="216">
        <v>3296401026</v>
      </c>
      <c r="D611" s="216" t="s">
        <v>1793</v>
      </c>
      <c r="E611" s="217" t="s">
        <v>1794</v>
      </c>
      <c r="F611" s="218" t="s">
        <v>7628</v>
      </c>
      <c r="G611" s="177" t="s">
        <v>1751</v>
      </c>
      <c r="H611" s="172">
        <v>178.2</v>
      </c>
      <c r="I611" s="173">
        <f>H611*(1-$I$596)</f>
        <v>178.2</v>
      </c>
      <c r="J611" s="173">
        <v>2</v>
      </c>
      <c r="K611" s="173">
        <v>20</v>
      </c>
      <c r="L611" s="173"/>
      <c r="M611" s="173"/>
      <c r="N611" s="193" t="s">
        <v>1752</v>
      </c>
    </row>
    <row r="612" spans="1:15" s="43" customFormat="1" ht="20.100000000000001" customHeight="1" x14ac:dyDescent="0.2">
      <c r="A612" s="135" t="s">
        <v>1795</v>
      </c>
      <c r="B612" s="175" t="s">
        <v>17</v>
      </c>
      <c r="C612" s="175">
        <v>3296400014</v>
      </c>
      <c r="D612" s="175" t="s">
        <v>1796</v>
      </c>
      <c r="E612" s="195" t="s">
        <v>1797</v>
      </c>
      <c r="F612" s="176" t="s">
        <v>1798</v>
      </c>
      <c r="G612" s="177" t="s">
        <v>1751</v>
      </c>
      <c r="H612" s="172">
        <v>81.400000000000006</v>
      </c>
      <c r="I612" s="173">
        <f t="shared" si="14"/>
        <v>81.400000000000006</v>
      </c>
      <c r="J612" s="173">
        <v>4</v>
      </c>
      <c r="K612" s="173">
        <v>100</v>
      </c>
      <c r="L612" s="173"/>
      <c r="M612" s="173"/>
      <c r="N612" s="193" t="s">
        <v>1752</v>
      </c>
    </row>
    <row r="613" spans="1:15" s="43" customFormat="1" ht="20.100000000000001" customHeight="1" x14ac:dyDescent="0.2">
      <c r="A613" s="128" t="s">
        <v>1799</v>
      </c>
      <c r="B613" s="175" t="s">
        <v>17</v>
      </c>
      <c r="C613" s="175">
        <v>3296401007</v>
      </c>
      <c r="D613" s="175" t="s">
        <v>1800</v>
      </c>
      <c r="E613" s="195" t="s">
        <v>1801</v>
      </c>
      <c r="F613" s="176" t="s">
        <v>1802</v>
      </c>
      <c r="G613" s="177" t="s">
        <v>1751</v>
      </c>
      <c r="H613" s="172">
        <v>129.1</v>
      </c>
      <c r="I613" s="173">
        <f t="shared" si="14"/>
        <v>129.1</v>
      </c>
      <c r="J613" s="173">
        <v>4</v>
      </c>
      <c r="K613" s="173">
        <v>100</v>
      </c>
      <c r="L613" s="173"/>
      <c r="M613" s="173"/>
      <c r="N613" s="193" t="s">
        <v>1752</v>
      </c>
    </row>
    <row r="614" spans="1:15" s="43" customFormat="1" ht="20.100000000000001" customHeight="1" x14ac:dyDescent="0.2">
      <c r="A614" s="128" t="s">
        <v>1803</v>
      </c>
      <c r="B614" s="175" t="s">
        <v>17</v>
      </c>
      <c r="C614" s="175">
        <v>3296401017</v>
      </c>
      <c r="D614" s="175" t="s">
        <v>1804</v>
      </c>
      <c r="E614" s="195" t="s">
        <v>1805</v>
      </c>
      <c r="F614" s="176" t="s">
        <v>1806</v>
      </c>
      <c r="G614" s="177" t="s">
        <v>1751</v>
      </c>
      <c r="H614" s="172">
        <v>206.6</v>
      </c>
      <c r="I614" s="173">
        <f t="shared" si="14"/>
        <v>206.6</v>
      </c>
      <c r="J614" s="173">
        <v>4</v>
      </c>
      <c r="K614" s="173">
        <v>40</v>
      </c>
      <c r="L614" s="173"/>
      <c r="M614" s="173"/>
      <c r="N614" s="193" t="s">
        <v>1752</v>
      </c>
    </row>
    <row r="615" spans="1:15" s="43" customFormat="1" ht="20.100000000000001" customHeight="1" x14ac:dyDescent="0.2">
      <c r="A615" s="128"/>
      <c r="B615" s="197" t="s">
        <v>17</v>
      </c>
      <c r="C615" s="197">
        <v>3296402005</v>
      </c>
      <c r="D615" s="197" t="s">
        <v>1807</v>
      </c>
      <c r="E615" s="198" t="s">
        <v>1808</v>
      </c>
      <c r="F615" s="215" t="s">
        <v>1809</v>
      </c>
      <c r="G615" s="191" t="s">
        <v>1751</v>
      </c>
      <c r="H615" s="222">
        <v>314.10000000000002</v>
      </c>
      <c r="I615" s="181">
        <f t="shared" si="14"/>
        <v>314.10000000000002</v>
      </c>
      <c r="J615" s="181">
        <v>4</v>
      </c>
      <c r="K615" s="181">
        <v>40</v>
      </c>
      <c r="L615" s="181"/>
      <c r="M615" s="181"/>
      <c r="N615" s="213" t="s">
        <v>1752</v>
      </c>
    </row>
    <row r="616" spans="1:15" s="41" customFormat="1" ht="30" customHeight="1" x14ac:dyDescent="0.2">
      <c r="A616" s="338" t="s">
        <v>1810</v>
      </c>
      <c r="B616" s="339"/>
      <c r="C616" s="339"/>
      <c r="D616" s="339"/>
      <c r="E616" s="339"/>
      <c r="F616" s="339"/>
      <c r="G616" s="340"/>
      <c r="H616" s="267" t="s">
        <v>48</v>
      </c>
      <c r="I616" s="268">
        <f>'Rabatové skupiny TZB systémů'!C19</f>
        <v>0</v>
      </c>
      <c r="J616" s="269" t="s">
        <v>49</v>
      </c>
      <c r="K616" s="269"/>
      <c r="L616" s="270"/>
      <c r="M616" s="270"/>
      <c r="N616" s="271" t="s">
        <v>19</v>
      </c>
      <c r="O616" s="43"/>
    </row>
    <row r="617" spans="1:15" s="43" customFormat="1" ht="20.100000000000001" customHeight="1" x14ac:dyDescent="0.2">
      <c r="A617" s="127" t="s">
        <v>1811</v>
      </c>
      <c r="B617" s="169" t="s">
        <v>19</v>
      </c>
      <c r="C617" s="169">
        <v>3296430002</v>
      </c>
      <c r="D617" s="169" t="s">
        <v>1812</v>
      </c>
      <c r="E617" s="192" t="s">
        <v>1813</v>
      </c>
      <c r="F617" s="170" t="s">
        <v>1814</v>
      </c>
      <c r="G617" s="171" t="s">
        <v>1751</v>
      </c>
      <c r="H617" s="173">
        <v>59.1</v>
      </c>
      <c r="I617" s="173">
        <f>H617*(1-$I$616)</f>
        <v>59.1</v>
      </c>
      <c r="J617" s="173">
        <v>4</v>
      </c>
      <c r="K617" s="173">
        <v>100</v>
      </c>
      <c r="L617" s="173"/>
      <c r="M617" s="173"/>
      <c r="N617" s="193" t="s">
        <v>1752</v>
      </c>
    </row>
    <row r="618" spans="1:15" s="43" customFormat="1" ht="20.100000000000001" customHeight="1" x14ac:dyDescent="0.2">
      <c r="A618" s="128" t="s">
        <v>1753</v>
      </c>
      <c r="B618" s="175" t="s">
        <v>19</v>
      </c>
      <c r="C618" s="175">
        <v>3296430005</v>
      </c>
      <c r="D618" s="175" t="s">
        <v>1815</v>
      </c>
      <c r="E618" s="195" t="s">
        <v>1816</v>
      </c>
      <c r="F618" s="176" t="s">
        <v>1817</v>
      </c>
      <c r="G618" s="177" t="s">
        <v>1751</v>
      </c>
      <c r="H618" s="172">
        <v>78.900000000000006</v>
      </c>
      <c r="I618" s="173">
        <f t="shared" ref="I618:I645" si="15">H618*(1-$I$616)</f>
        <v>78.900000000000006</v>
      </c>
      <c r="J618" s="173">
        <v>4</v>
      </c>
      <c r="K618" s="173">
        <v>100</v>
      </c>
      <c r="L618" s="173"/>
      <c r="M618" s="173"/>
      <c r="N618" s="193" t="s">
        <v>1752</v>
      </c>
    </row>
    <row r="619" spans="1:15" s="43" customFormat="1" ht="20.100000000000001" customHeight="1" x14ac:dyDescent="0.2">
      <c r="A619" s="128" t="s">
        <v>1818</v>
      </c>
      <c r="B619" s="175" t="s">
        <v>19</v>
      </c>
      <c r="C619" s="175">
        <v>3296431002</v>
      </c>
      <c r="D619" s="175" t="s">
        <v>1819</v>
      </c>
      <c r="E619" s="195" t="s">
        <v>1820</v>
      </c>
      <c r="F619" s="176" t="s">
        <v>1821</v>
      </c>
      <c r="G619" s="177" t="s">
        <v>1751</v>
      </c>
      <c r="H619" s="172">
        <v>119.4</v>
      </c>
      <c r="I619" s="173">
        <f t="shared" si="15"/>
        <v>119.4</v>
      </c>
      <c r="J619" s="173">
        <v>4</v>
      </c>
      <c r="K619" s="173">
        <v>100</v>
      </c>
      <c r="L619" s="173"/>
      <c r="M619" s="173"/>
      <c r="N619" s="193" t="s">
        <v>1752</v>
      </c>
    </row>
    <row r="620" spans="1:15" s="43" customFormat="1" ht="20.100000000000001" customHeight="1" x14ac:dyDescent="0.2">
      <c r="A620" s="128"/>
      <c r="B620" s="175" t="s">
        <v>19</v>
      </c>
      <c r="C620" s="175">
        <v>3296431006</v>
      </c>
      <c r="D620" s="175" t="s">
        <v>1822</v>
      </c>
      <c r="E620" s="195" t="s">
        <v>1823</v>
      </c>
      <c r="F620" s="176" t="s">
        <v>1824</v>
      </c>
      <c r="G620" s="177" t="s">
        <v>1751</v>
      </c>
      <c r="H620" s="172">
        <v>190.6</v>
      </c>
      <c r="I620" s="173">
        <f t="shared" si="15"/>
        <v>190.6</v>
      </c>
      <c r="J620" s="173">
        <v>4</v>
      </c>
      <c r="K620" s="173">
        <v>40</v>
      </c>
      <c r="L620" s="173"/>
      <c r="M620" s="173"/>
      <c r="N620" s="193" t="s">
        <v>1752</v>
      </c>
    </row>
    <row r="621" spans="1:15" s="43" customFormat="1" ht="20.100000000000001" customHeight="1" x14ac:dyDescent="0.2">
      <c r="A621" s="128"/>
      <c r="B621" s="175" t="s">
        <v>19</v>
      </c>
      <c r="C621" s="175">
        <v>3296432002</v>
      </c>
      <c r="D621" s="175" t="s">
        <v>1825</v>
      </c>
      <c r="E621" s="195" t="s">
        <v>1826</v>
      </c>
      <c r="F621" s="176" t="s">
        <v>1827</v>
      </c>
      <c r="G621" s="177" t="s">
        <v>1751</v>
      </c>
      <c r="H621" s="172">
        <v>289.89999999999998</v>
      </c>
      <c r="I621" s="173">
        <f t="shared" si="15"/>
        <v>289.89999999999998</v>
      </c>
      <c r="J621" s="173">
        <v>4</v>
      </c>
      <c r="K621" s="173">
        <v>40</v>
      </c>
      <c r="L621" s="173"/>
      <c r="M621" s="173"/>
      <c r="N621" s="193" t="s">
        <v>1752</v>
      </c>
    </row>
    <row r="622" spans="1:15" s="43" customFormat="1" ht="20.100000000000001" customHeight="1" x14ac:dyDescent="0.2">
      <c r="A622" s="128"/>
      <c r="B622" s="175" t="s">
        <v>19</v>
      </c>
      <c r="C622" s="175">
        <v>3296432006</v>
      </c>
      <c r="D622" s="175" t="s">
        <v>1828</v>
      </c>
      <c r="E622" s="195" t="s">
        <v>1829</v>
      </c>
      <c r="F622" s="176" t="s">
        <v>1830</v>
      </c>
      <c r="G622" s="177" t="s">
        <v>1751</v>
      </c>
      <c r="H622" s="172">
        <v>472.2</v>
      </c>
      <c r="I622" s="173">
        <f t="shared" si="15"/>
        <v>472.2</v>
      </c>
      <c r="J622" s="173">
        <v>4</v>
      </c>
      <c r="K622" s="173">
        <v>16</v>
      </c>
      <c r="L622" s="173"/>
      <c r="M622" s="173"/>
      <c r="N622" s="193" t="s">
        <v>1752</v>
      </c>
    </row>
    <row r="623" spans="1:15" s="43" customFormat="1" ht="20.100000000000001" customHeight="1" x14ac:dyDescent="0.2">
      <c r="A623" s="128"/>
      <c r="B623" s="175" t="s">
        <v>19</v>
      </c>
      <c r="C623" s="175">
        <v>3296433002</v>
      </c>
      <c r="D623" s="175" t="s">
        <v>1831</v>
      </c>
      <c r="E623" s="195" t="s">
        <v>1832</v>
      </c>
      <c r="F623" s="176" t="s">
        <v>1833</v>
      </c>
      <c r="G623" s="177" t="s">
        <v>1751</v>
      </c>
      <c r="H623" s="172">
        <v>718.5</v>
      </c>
      <c r="I623" s="173">
        <f t="shared" si="15"/>
        <v>718.5</v>
      </c>
      <c r="J623" s="173">
        <v>4</v>
      </c>
      <c r="K623" s="173">
        <v>8</v>
      </c>
      <c r="L623" s="173"/>
      <c r="M623" s="173"/>
      <c r="N623" s="193" t="s">
        <v>1752</v>
      </c>
    </row>
    <row r="624" spans="1:15" s="43" customFormat="1" ht="20.100000000000001" customHeight="1" x14ac:dyDescent="0.2">
      <c r="A624" s="128"/>
      <c r="B624" s="175" t="s">
        <v>19</v>
      </c>
      <c r="C624" s="175">
        <v>3296433006</v>
      </c>
      <c r="D624" s="175" t="s">
        <v>1834</v>
      </c>
      <c r="E624" s="195" t="s">
        <v>1835</v>
      </c>
      <c r="F624" s="176" t="s">
        <v>1836</v>
      </c>
      <c r="G624" s="177" t="s">
        <v>1751</v>
      </c>
      <c r="H624" s="172">
        <v>1280.3</v>
      </c>
      <c r="I624" s="173">
        <f t="shared" si="15"/>
        <v>1280.3</v>
      </c>
      <c r="J624" s="173">
        <v>4</v>
      </c>
      <c r="K624" s="173">
        <v>8</v>
      </c>
      <c r="L624" s="173"/>
      <c r="M624" s="173"/>
      <c r="N624" s="193" t="s">
        <v>1752</v>
      </c>
    </row>
    <row r="625" spans="1:14" s="43" customFormat="1" ht="20.100000000000001" customHeight="1" x14ac:dyDescent="0.2">
      <c r="A625" s="128"/>
      <c r="B625" s="175" t="s">
        <v>19</v>
      </c>
      <c r="C625" s="175">
        <v>3296433010</v>
      </c>
      <c r="D625" s="175" t="s">
        <v>1837</v>
      </c>
      <c r="E625" s="195" t="s">
        <v>1838</v>
      </c>
      <c r="F625" s="176" t="s">
        <v>1839</v>
      </c>
      <c r="G625" s="177" t="s">
        <v>1751</v>
      </c>
      <c r="H625" s="172">
        <v>1899.8</v>
      </c>
      <c r="I625" s="173">
        <f t="shared" si="15"/>
        <v>1899.8</v>
      </c>
      <c r="J625" s="173">
        <v>4</v>
      </c>
      <c r="K625" s="173">
        <v>4</v>
      </c>
      <c r="L625" s="173"/>
      <c r="M625" s="173"/>
      <c r="N625" s="193" t="s">
        <v>1752</v>
      </c>
    </row>
    <row r="626" spans="1:14" s="43" customFormat="1" ht="20.100000000000001" customHeight="1" x14ac:dyDescent="0.2">
      <c r="A626" s="128"/>
      <c r="B626" s="175" t="s">
        <v>19</v>
      </c>
      <c r="C626" s="175">
        <v>3296434002</v>
      </c>
      <c r="D626" s="175" t="s">
        <v>1840</v>
      </c>
      <c r="E626" s="195" t="s">
        <v>1841</v>
      </c>
      <c r="F626" s="176" t="s">
        <v>1842</v>
      </c>
      <c r="G626" s="177" t="s">
        <v>1751</v>
      </c>
      <c r="H626" s="172">
        <v>2808.6</v>
      </c>
      <c r="I626" s="173">
        <f t="shared" si="15"/>
        <v>2808.6</v>
      </c>
      <c r="J626" s="173">
        <v>4</v>
      </c>
      <c r="K626" s="173">
        <v>4</v>
      </c>
      <c r="L626" s="173"/>
      <c r="M626" s="173"/>
      <c r="N626" s="193" t="s">
        <v>1752</v>
      </c>
    </row>
    <row r="627" spans="1:14" s="43" customFormat="1" ht="20.100000000000001" customHeight="1" x14ac:dyDescent="0.2">
      <c r="A627" s="128"/>
      <c r="B627" s="46" t="s">
        <v>19</v>
      </c>
      <c r="C627" s="46">
        <v>3296434004</v>
      </c>
      <c r="D627" s="46" t="s">
        <v>1843</v>
      </c>
      <c r="E627" s="71" t="s">
        <v>1844</v>
      </c>
      <c r="F627" s="47" t="s">
        <v>1845</v>
      </c>
      <c r="G627" s="177" t="s">
        <v>1751</v>
      </c>
      <c r="H627" s="172">
        <v>3371</v>
      </c>
      <c r="I627" s="173">
        <f t="shared" si="15"/>
        <v>3371</v>
      </c>
      <c r="J627" s="173">
        <v>4</v>
      </c>
      <c r="K627" s="173">
        <v>4</v>
      </c>
      <c r="L627" s="173"/>
      <c r="M627" s="173"/>
      <c r="N627" s="193" t="s">
        <v>1752</v>
      </c>
    </row>
    <row r="628" spans="1:14" s="43" customFormat="1" ht="20.100000000000001" customHeight="1" x14ac:dyDescent="0.2">
      <c r="A628" s="128"/>
      <c r="B628" s="46" t="s">
        <v>19</v>
      </c>
      <c r="C628" s="46">
        <v>3295404001</v>
      </c>
      <c r="D628" s="46" t="s">
        <v>1846</v>
      </c>
      <c r="E628" s="71" t="s">
        <v>1847</v>
      </c>
      <c r="F628" s="47" t="s">
        <v>1848</v>
      </c>
      <c r="G628" s="177" t="s">
        <v>1751</v>
      </c>
      <c r="H628" s="172">
        <v>8186</v>
      </c>
      <c r="I628" s="173">
        <f t="shared" si="15"/>
        <v>8186</v>
      </c>
      <c r="J628" s="173">
        <v>4</v>
      </c>
      <c r="K628" s="173">
        <v>4</v>
      </c>
      <c r="L628" s="173"/>
      <c r="M628" s="173"/>
      <c r="N628" s="193" t="s">
        <v>1752</v>
      </c>
    </row>
    <row r="629" spans="1:14" s="43" customFormat="1" ht="20.100000000000001" customHeight="1" x14ac:dyDescent="0.2">
      <c r="A629" s="128"/>
      <c r="B629" s="46" t="s">
        <v>19</v>
      </c>
      <c r="C629" s="46">
        <v>3295404002</v>
      </c>
      <c r="D629" s="46" t="s">
        <v>1849</v>
      </c>
      <c r="E629" s="71" t="s">
        <v>1850</v>
      </c>
      <c r="F629" s="47" t="s">
        <v>1851</v>
      </c>
      <c r="G629" s="177" t="s">
        <v>1751</v>
      </c>
      <c r="H629" s="172">
        <v>10188</v>
      </c>
      <c r="I629" s="173">
        <f t="shared" si="15"/>
        <v>10188</v>
      </c>
      <c r="J629" s="173">
        <v>4</v>
      </c>
      <c r="K629" s="173">
        <v>4</v>
      </c>
      <c r="L629" s="173"/>
      <c r="M629" s="173"/>
      <c r="N629" s="193" t="s">
        <v>1752</v>
      </c>
    </row>
    <row r="630" spans="1:14" s="43" customFormat="1" ht="20.100000000000001" customHeight="1" x14ac:dyDescent="0.2">
      <c r="A630" s="130" t="s">
        <v>1811</v>
      </c>
      <c r="B630" s="175" t="s">
        <v>19</v>
      </c>
      <c r="C630" s="175">
        <v>3296430003</v>
      </c>
      <c r="D630" s="175" t="s">
        <v>1852</v>
      </c>
      <c r="E630" s="195" t="s">
        <v>1853</v>
      </c>
      <c r="F630" s="176" t="s">
        <v>1854</v>
      </c>
      <c r="G630" s="177" t="s">
        <v>1751</v>
      </c>
      <c r="H630" s="172">
        <v>59.1</v>
      </c>
      <c r="I630" s="173">
        <f t="shared" si="15"/>
        <v>59.1</v>
      </c>
      <c r="J630" s="173">
        <v>3</v>
      </c>
      <c r="K630" s="173">
        <v>75</v>
      </c>
      <c r="L630" s="173"/>
      <c r="M630" s="173"/>
      <c r="N630" s="193" t="s">
        <v>1752</v>
      </c>
    </row>
    <row r="631" spans="1:14" s="43" customFormat="1" ht="20.100000000000001" customHeight="1" x14ac:dyDescent="0.2">
      <c r="A631" s="131" t="s">
        <v>1781</v>
      </c>
      <c r="B631" s="175" t="s">
        <v>19</v>
      </c>
      <c r="C631" s="175">
        <v>3296430006</v>
      </c>
      <c r="D631" s="175" t="s">
        <v>1855</v>
      </c>
      <c r="E631" s="195" t="s">
        <v>1856</v>
      </c>
      <c r="F631" s="176" t="s">
        <v>1857</v>
      </c>
      <c r="G631" s="177" t="s">
        <v>1751</v>
      </c>
      <c r="H631" s="172">
        <v>78.900000000000006</v>
      </c>
      <c r="I631" s="173">
        <f t="shared" si="15"/>
        <v>78.900000000000006</v>
      </c>
      <c r="J631" s="173">
        <v>3</v>
      </c>
      <c r="K631" s="173">
        <v>75</v>
      </c>
      <c r="L631" s="173"/>
      <c r="M631" s="173"/>
      <c r="N631" s="193" t="s">
        <v>1752</v>
      </c>
    </row>
    <row r="632" spans="1:14" s="43" customFormat="1" ht="20.100000000000001" customHeight="1" x14ac:dyDescent="0.2">
      <c r="A632" s="131" t="s">
        <v>1818</v>
      </c>
      <c r="B632" s="175" t="s">
        <v>19</v>
      </c>
      <c r="C632" s="175">
        <v>3296431003</v>
      </c>
      <c r="D632" s="175" t="s">
        <v>1858</v>
      </c>
      <c r="E632" s="195" t="s">
        <v>1859</v>
      </c>
      <c r="F632" s="176" t="s">
        <v>1860</v>
      </c>
      <c r="G632" s="177" t="s">
        <v>1751</v>
      </c>
      <c r="H632" s="172">
        <v>119.4</v>
      </c>
      <c r="I632" s="173">
        <f t="shared" si="15"/>
        <v>119.4</v>
      </c>
      <c r="J632" s="173">
        <v>3</v>
      </c>
      <c r="K632" s="173">
        <v>75</v>
      </c>
      <c r="L632" s="173"/>
      <c r="M632" s="173"/>
      <c r="N632" s="193" t="s">
        <v>1752</v>
      </c>
    </row>
    <row r="633" spans="1:14" s="43" customFormat="1" ht="20.100000000000001" customHeight="1" x14ac:dyDescent="0.2">
      <c r="A633" s="131"/>
      <c r="B633" s="175" t="s">
        <v>19</v>
      </c>
      <c r="C633" s="175">
        <v>3296431007</v>
      </c>
      <c r="D633" s="175" t="s">
        <v>1861</v>
      </c>
      <c r="E633" s="195" t="s">
        <v>1862</v>
      </c>
      <c r="F633" s="176" t="s">
        <v>1863</v>
      </c>
      <c r="G633" s="177" t="s">
        <v>1751</v>
      </c>
      <c r="H633" s="172">
        <v>190.6</v>
      </c>
      <c r="I633" s="173">
        <f t="shared" si="15"/>
        <v>190.6</v>
      </c>
      <c r="J633" s="173">
        <v>3</v>
      </c>
      <c r="K633" s="173">
        <v>30</v>
      </c>
      <c r="L633" s="173"/>
      <c r="M633" s="173"/>
      <c r="N633" s="193" t="s">
        <v>1752</v>
      </c>
    </row>
    <row r="634" spans="1:14" s="43" customFormat="1" ht="20.100000000000001" customHeight="1" x14ac:dyDescent="0.2">
      <c r="A634" s="131"/>
      <c r="B634" s="175" t="s">
        <v>19</v>
      </c>
      <c r="C634" s="175">
        <v>3296432003</v>
      </c>
      <c r="D634" s="175" t="s">
        <v>1864</v>
      </c>
      <c r="E634" s="195" t="s">
        <v>1865</v>
      </c>
      <c r="F634" s="176" t="s">
        <v>1866</v>
      </c>
      <c r="G634" s="177" t="s">
        <v>1751</v>
      </c>
      <c r="H634" s="172">
        <v>289.89999999999998</v>
      </c>
      <c r="I634" s="173">
        <f t="shared" si="15"/>
        <v>289.89999999999998</v>
      </c>
      <c r="J634" s="173">
        <v>3</v>
      </c>
      <c r="K634" s="173">
        <v>30</v>
      </c>
      <c r="L634" s="173"/>
      <c r="M634" s="173"/>
      <c r="N634" s="193" t="s">
        <v>1752</v>
      </c>
    </row>
    <row r="635" spans="1:14" s="43" customFormat="1" ht="20.100000000000001" customHeight="1" x14ac:dyDescent="0.2">
      <c r="A635" s="131"/>
      <c r="B635" s="175" t="s">
        <v>19</v>
      </c>
      <c r="C635" s="175">
        <v>3296432007</v>
      </c>
      <c r="D635" s="175" t="s">
        <v>1867</v>
      </c>
      <c r="E635" s="195" t="s">
        <v>1868</v>
      </c>
      <c r="F635" s="176" t="s">
        <v>1869</v>
      </c>
      <c r="G635" s="177" t="s">
        <v>1751</v>
      </c>
      <c r="H635" s="172">
        <v>472.2</v>
      </c>
      <c r="I635" s="173">
        <f t="shared" si="15"/>
        <v>472.2</v>
      </c>
      <c r="J635" s="173">
        <v>3</v>
      </c>
      <c r="K635" s="173">
        <v>12</v>
      </c>
      <c r="L635" s="173"/>
      <c r="M635" s="173"/>
      <c r="N635" s="193" t="s">
        <v>1752</v>
      </c>
    </row>
    <row r="636" spans="1:14" s="43" customFormat="1" ht="20.100000000000001" customHeight="1" x14ac:dyDescent="0.2">
      <c r="A636" s="131"/>
      <c r="B636" s="175" t="s">
        <v>19</v>
      </c>
      <c r="C636" s="175">
        <v>3296433003</v>
      </c>
      <c r="D636" s="175" t="s">
        <v>1870</v>
      </c>
      <c r="E636" s="195" t="s">
        <v>1871</v>
      </c>
      <c r="F636" s="176" t="s">
        <v>1872</v>
      </c>
      <c r="G636" s="177" t="s">
        <v>1751</v>
      </c>
      <c r="H636" s="172">
        <v>718.5</v>
      </c>
      <c r="I636" s="173">
        <f t="shared" si="15"/>
        <v>718.5</v>
      </c>
      <c r="J636" s="173">
        <v>3</v>
      </c>
      <c r="K636" s="173">
        <v>6</v>
      </c>
      <c r="L636" s="173"/>
      <c r="M636" s="173"/>
      <c r="N636" s="193" t="s">
        <v>1752</v>
      </c>
    </row>
    <row r="637" spans="1:14" s="43" customFormat="1" ht="20.100000000000001" customHeight="1" x14ac:dyDescent="0.2">
      <c r="A637" s="151" t="s">
        <v>1811</v>
      </c>
      <c r="B637" s="175" t="s">
        <v>19</v>
      </c>
      <c r="C637" s="175">
        <v>3296430009</v>
      </c>
      <c r="D637" s="175" t="s">
        <v>1873</v>
      </c>
      <c r="E637" s="195" t="s">
        <v>1874</v>
      </c>
      <c r="F637" s="176" t="s">
        <v>7629</v>
      </c>
      <c r="G637" s="177" t="s">
        <v>1751</v>
      </c>
      <c r="H637" s="172">
        <v>78.900000000000006</v>
      </c>
      <c r="I637" s="173">
        <f t="shared" si="15"/>
        <v>78.900000000000006</v>
      </c>
      <c r="J637" s="173">
        <v>2</v>
      </c>
      <c r="K637" s="173">
        <v>50</v>
      </c>
      <c r="L637" s="173"/>
      <c r="M637" s="173"/>
      <c r="N637" s="193" t="s">
        <v>1752</v>
      </c>
    </row>
    <row r="638" spans="1:14" s="43" customFormat="1" ht="20.100000000000001" customHeight="1" x14ac:dyDescent="0.2">
      <c r="A638" s="152" t="s">
        <v>1790</v>
      </c>
      <c r="B638" s="175" t="s">
        <v>19</v>
      </c>
      <c r="C638" s="175">
        <v>3296431012</v>
      </c>
      <c r="D638" s="175" t="s">
        <v>1875</v>
      </c>
      <c r="E638" s="195" t="s">
        <v>1876</v>
      </c>
      <c r="F638" s="176" t="s">
        <v>7630</v>
      </c>
      <c r="G638" s="177" t="s">
        <v>1751</v>
      </c>
      <c r="H638" s="172">
        <v>119.4</v>
      </c>
      <c r="I638" s="173">
        <f t="shared" si="15"/>
        <v>119.4</v>
      </c>
      <c r="J638" s="173">
        <v>2</v>
      </c>
      <c r="K638" s="173">
        <v>50</v>
      </c>
      <c r="L638" s="173"/>
      <c r="M638" s="173"/>
      <c r="N638" s="193" t="s">
        <v>1752</v>
      </c>
    </row>
    <row r="639" spans="1:14" s="43" customFormat="1" ht="20.100000000000001" customHeight="1" x14ac:dyDescent="0.2">
      <c r="A639" s="153" t="s">
        <v>1818</v>
      </c>
      <c r="B639" s="175" t="s">
        <v>19</v>
      </c>
      <c r="C639" s="175">
        <v>3296431013</v>
      </c>
      <c r="D639" s="175" t="s">
        <v>1877</v>
      </c>
      <c r="E639" s="195" t="s">
        <v>1878</v>
      </c>
      <c r="F639" s="176" t="s">
        <v>7631</v>
      </c>
      <c r="G639" s="177" t="s">
        <v>1751</v>
      </c>
      <c r="H639" s="172">
        <v>190.6</v>
      </c>
      <c r="I639" s="173">
        <f t="shared" si="15"/>
        <v>190.6</v>
      </c>
      <c r="J639" s="173">
        <v>2</v>
      </c>
      <c r="K639" s="173">
        <v>20</v>
      </c>
      <c r="L639" s="173"/>
      <c r="M639" s="173"/>
      <c r="N639" s="193" t="s">
        <v>1752</v>
      </c>
    </row>
    <row r="640" spans="1:14" s="43" customFormat="1" ht="20.100000000000001" customHeight="1" x14ac:dyDescent="0.2">
      <c r="A640" s="149" t="s">
        <v>1879</v>
      </c>
      <c r="B640" s="175" t="s">
        <v>19</v>
      </c>
      <c r="C640" s="175">
        <v>3296430014</v>
      </c>
      <c r="D640" s="175" t="s">
        <v>1880</v>
      </c>
      <c r="E640" s="195" t="s">
        <v>1881</v>
      </c>
      <c r="F640" s="176" t="s">
        <v>7632</v>
      </c>
      <c r="G640" s="177" t="s">
        <v>1751</v>
      </c>
      <c r="H640" s="172">
        <v>82.6</v>
      </c>
      <c r="I640" s="173">
        <f t="shared" si="15"/>
        <v>82.6</v>
      </c>
      <c r="J640" s="173">
        <v>4</v>
      </c>
      <c r="K640" s="173">
        <v>100</v>
      </c>
      <c r="L640" s="173"/>
      <c r="M640" s="173"/>
      <c r="N640" s="193" t="s">
        <v>1752</v>
      </c>
    </row>
    <row r="641" spans="1:15" s="43" customFormat="1" ht="20.100000000000001" customHeight="1" x14ac:dyDescent="0.2">
      <c r="A641" s="150" t="s">
        <v>1753</v>
      </c>
      <c r="B641" s="175" t="s">
        <v>19</v>
      </c>
      <c r="C641" s="175">
        <v>3296431017</v>
      </c>
      <c r="D641" s="175" t="s">
        <v>1882</v>
      </c>
      <c r="E641" s="195" t="s">
        <v>1883</v>
      </c>
      <c r="F641" s="176" t="s">
        <v>7633</v>
      </c>
      <c r="G641" s="177" t="s">
        <v>1751</v>
      </c>
      <c r="H641" s="172">
        <v>130.80000000000001</v>
      </c>
      <c r="I641" s="173">
        <f t="shared" si="15"/>
        <v>130.80000000000001</v>
      </c>
      <c r="J641" s="173">
        <v>4</v>
      </c>
      <c r="K641" s="173">
        <v>100</v>
      </c>
      <c r="L641" s="173"/>
      <c r="M641" s="173"/>
      <c r="N641" s="193" t="s">
        <v>1752</v>
      </c>
    </row>
    <row r="642" spans="1:15" s="43" customFormat="1" ht="20.100000000000001" customHeight="1" x14ac:dyDescent="0.2">
      <c r="A642" s="150" t="s">
        <v>1884</v>
      </c>
      <c r="B642" s="175" t="s">
        <v>19</v>
      </c>
      <c r="C642" s="175">
        <v>3296431019</v>
      </c>
      <c r="D642" s="175" t="s">
        <v>1885</v>
      </c>
      <c r="E642" s="195" t="s">
        <v>1886</v>
      </c>
      <c r="F642" s="176" t="s">
        <v>7634</v>
      </c>
      <c r="G642" s="177" t="s">
        <v>1751</v>
      </c>
      <c r="H642" s="172">
        <v>209.2</v>
      </c>
      <c r="I642" s="173">
        <f t="shared" si="15"/>
        <v>209.2</v>
      </c>
      <c r="J642" s="173">
        <v>4</v>
      </c>
      <c r="K642" s="173">
        <v>40</v>
      </c>
      <c r="L642" s="173"/>
      <c r="M642" s="173"/>
      <c r="N642" s="193" t="s">
        <v>1752</v>
      </c>
    </row>
    <row r="643" spans="1:15" s="43" customFormat="1" ht="20.100000000000001" customHeight="1" x14ac:dyDescent="0.2">
      <c r="A643" s="149" t="s">
        <v>1879</v>
      </c>
      <c r="B643" s="175" t="s">
        <v>19</v>
      </c>
      <c r="C643" s="175">
        <v>3296430013</v>
      </c>
      <c r="D643" s="175" t="s">
        <v>1887</v>
      </c>
      <c r="E643" s="195" t="s">
        <v>1888</v>
      </c>
      <c r="F643" s="176" t="s">
        <v>7635</v>
      </c>
      <c r="G643" s="177" t="s">
        <v>1751</v>
      </c>
      <c r="H643" s="172">
        <v>82.6</v>
      </c>
      <c r="I643" s="173">
        <f t="shared" si="15"/>
        <v>82.6</v>
      </c>
      <c r="J643" s="173">
        <v>2</v>
      </c>
      <c r="K643" s="173">
        <v>50</v>
      </c>
      <c r="L643" s="173"/>
      <c r="M643" s="173"/>
      <c r="N643" s="193" t="s">
        <v>1752</v>
      </c>
    </row>
    <row r="644" spans="1:15" s="43" customFormat="1" ht="20.100000000000001" customHeight="1" x14ac:dyDescent="0.2">
      <c r="A644" s="150" t="s">
        <v>1790</v>
      </c>
      <c r="B644" s="175" t="s">
        <v>19</v>
      </c>
      <c r="C644" s="175">
        <v>3296431016</v>
      </c>
      <c r="D644" s="175" t="s">
        <v>1889</v>
      </c>
      <c r="E644" s="195" t="s">
        <v>1890</v>
      </c>
      <c r="F644" s="176" t="s">
        <v>7636</v>
      </c>
      <c r="G644" s="177" t="s">
        <v>1751</v>
      </c>
      <c r="H644" s="172">
        <v>130.80000000000001</v>
      </c>
      <c r="I644" s="173">
        <f t="shared" si="15"/>
        <v>130.80000000000001</v>
      </c>
      <c r="J644" s="173">
        <v>2</v>
      </c>
      <c r="K644" s="173">
        <v>50</v>
      </c>
      <c r="L644" s="173"/>
      <c r="M644" s="173"/>
      <c r="N644" s="193" t="s">
        <v>1752</v>
      </c>
    </row>
    <row r="645" spans="1:15" s="43" customFormat="1" ht="20.100000000000001" customHeight="1" x14ac:dyDescent="0.2">
      <c r="A645" s="150" t="s">
        <v>1884</v>
      </c>
      <c r="B645" s="197" t="s">
        <v>19</v>
      </c>
      <c r="C645" s="197">
        <v>3296431018</v>
      </c>
      <c r="D645" s="197" t="s">
        <v>1891</v>
      </c>
      <c r="E645" s="198" t="s">
        <v>1892</v>
      </c>
      <c r="F645" s="215" t="s">
        <v>7637</v>
      </c>
      <c r="G645" s="191" t="s">
        <v>1751</v>
      </c>
      <c r="H645" s="222">
        <v>209.2</v>
      </c>
      <c r="I645" s="181">
        <f t="shared" si="15"/>
        <v>209.2</v>
      </c>
      <c r="J645" s="181">
        <v>2</v>
      </c>
      <c r="K645" s="181">
        <v>20</v>
      </c>
      <c r="L645" s="181"/>
      <c r="M645" s="181"/>
      <c r="N645" s="213" t="s">
        <v>1752</v>
      </c>
    </row>
    <row r="646" spans="1:15" s="41" customFormat="1" ht="30" customHeight="1" x14ac:dyDescent="0.2">
      <c r="A646" s="338" t="s">
        <v>7610</v>
      </c>
      <c r="B646" s="339"/>
      <c r="C646" s="339"/>
      <c r="D646" s="339"/>
      <c r="E646" s="339"/>
      <c r="F646" s="339"/>
      <c r="G646" s="340"/>
      <c r="H646" s="267" t="s">
        <v>48</v>
      </c>
      <c r="I646" s="268">
        <f>'Rabatové skupiny TZB systémů'!C20</f>
        <v>0</v>
      </c>
      <c r="J646" s="269" t="s">
        <v>49</v>
      </c>
      <c r="K646" s="269"/>
      <c r="L646" s="270"/>
      <c r="M646" s="270"/>
      <c r="N646" s="271" t="s">
        <v>20</v>
      </c>
      <c r="O646" s="43"/>
    </row>
    <row r="647" spans="1:15" s="43" customFormat="1" ht="20.100000000000001" customHeight="1" x14ac:dyDescent="0.2">
      <c r="A647" s="136" t="s">
        <v>1893</v>
      </c>
      <c r="B647" s="219" t="s">
        <v>20</v>
      </c>
      <c r="C647" s="219">
        <v>3296410002</v>
      </c>
      <c r="D647" s="183" t="s">
        <v>1894</v>
      </c>
      <c r="E647" s="220" t="s">
        <v>1895</v>
      </c>
      <c r="F647" s="184" t="s">
        <v>1896</v>
      </c>
      <c r="G647" s="183" t="s">
        <v>1751</v>
      </c>
      <c r="H647" s="185">
        <v>130</v>
      </c>
      <c r="I647" s="185">
        <f t="shared" ref="I647:I662" si="16">H647*(1-$I$646)</f>
        <v>130</v>
      </c>
      <c r="J647" s="185">
        <v>4</v>
      </c>
      <c r="K647" s="185">
        <v>100</v>
      </c>
      <c r="L647" s="185"/>
      <c r="M647" s="185"/>
      <c r="N647" s="221" t="s">
        <v>1752</v>
      </c>
    </row>
    <row r="648" spans="1:15" s="43" customFormat="1" ht="20.100000000000001" customHeight="1" x14ac:dyDescent="0.2">
      <c r="A648" s="137" t="s">
        <v>1753</v>
      </c>
      <c r="B648" s="175" t="s">
        <v>20</v>
      </c>
      <c r="C648" s="175">
        <v>3296411002</v>
      </c>
      <c r="D648" s="183" t="s">
        <v>1897</v>
      </c>
      <c r="E648" s="220" t="s">
        <v>1898</v>
      </c>
      <c r="F648" s="184" t="s">
        <v>1899</v>
      </c>
      <c r="G648" s="183" t="s">
        <v>1751</v>
      </c>
      <c r="H648" s="185">
        <v>195.5</v>
      </c>
      <c r="I648" s="185">
        <f t="shared" si="16"/>
        <v>195.5</v>
      </c>
      <c r="J648" s="185">
        <v>4</v>
      </c>
      <c r="K648" s="185">
        <v>100</v>
      </c>
      <c r="L648" s="185"/>
      <c r="M648" s="185"/>
      <c r="N648" s="221" t="s">
        <v>1752</v>
      </c>
    </row>
    <row r="649" spans="1:15" s="43" customFormat="1" ht="20.100000000000001" customHeight="1" x14ac:dyDescent="0.2">
      <c r="A649" s="137" t="s">
        <v>1900</v>
      </c>
      <c r="B649" s="175" t="s">
        <v>20</v>
      </c>
      <c r="C649" s="175">
        <v>3296411005</v>
      </c>
      <c r="D649" s="183" t="s">
        <v>1901</v>
      </c>
      <c r="E649" s="220" t="s">
        <v>1902</v>
      </c>
      <c r="F649" s="184" t="s">
        <v>1903</v>
      </c>
      <c r="G649" s="183" t="s">
        <v>1751</v>
      </c>
      <c r="H649" s="185">
        <v>291.5</v>
      </c>
      <c r="I649" s="185">
        <f t="shared" si="16"/>
        <v>291.5</v>
      </c>
      <c r="J649" s="185">
        <v>4</v>
      </c>
      <c r="K649" s="185">
        <v>40</v>
      </c>
      <c r="L649" s="185"/>
      <c r="M649" s="185"/>
      <c r="N649" s="221" t="s">
        <v>1752</v>
      </c>
    </row>
    <row r="650" spans="1:15" s="43" customFormat="1" ht="20.100000000000001" customHeight="1" x14ac:dyDescent="0.2">
      <c r="A650" s="137"/>
      <c r="B650" s="175" t="s">
        <v>20</v>
      </c>
      <c r="C650" s="175">
        <v>3296412002</v>
      </c>
      <c r="D650" s="183" t="s">
        <v>1904</v>
      </c>
      <c r="E650" s="220" t="s">
        <v>1905</v>
      </c>
      <c r="F650" s="184" t="s">
        <v>1906</v>
      </c>
      <c r="G650" s="183" t="s">
        <v>1751</v>
      </c>
      <c r="H650" s="185">
        <v>442</v>
      </c>
      <c r="I650" s="185">
        <f t="shared" si="16"/>
        <v>442</v>
      </c>
      <c r="J650" s="185">
        <v>4</v>
      </c>
      <c r="K650" s="185">
        <v>40</v>
      </c>
      <c r="L650" s="185"/>
      <c r="M650" s="185"/>
      <c r="N650" s="221" t="s">
        <v>1752</v>
      </c>
    </row>
    <row r="651" spans="1:15" s="43" customFormat="1" ht="20.100000000000001" customHeight="1" x14ac:dyDescent="0.2">
      <c r="A651" s="137"/>
      <c r="B651" s="175" t="s">
        <v>20</v>
      </c>
      <c r="C651" s="175">
        <v>3296412005</v>
      </c>
      <c r="D651" s="183" t="s">
        <v>1907</v>
      </c>
      <c r="E651" s="220" t="s">
        <v>1908</v>
      </c>
      <c r="F651" s="184" t="s">
        <v>1909</v>
      </c>
      <c r="G651" s="183" t="s">
        <v>1751</v>
      </c>
      <c r="H651" s="185">
        <v>671.6</v>
      </c>
      <c r="I651" s="185">
        <f t="shared" si="16"/>
        <v>671.6</v>
      </c>
      <c r="J651" s="185">
        <v>4</v>
      </c>
      <c r="K651" s="185">
        <v>16</v>
      </c>
      <c r="L651" s="185"/>
      <c r="M651" s="185"/>
      <c r="N651" s="221" t="s">
        <v>1752</v>
      </c>
    </row>
    <row r="652" spans="1:15" s="43" customFormat="1" ht="20.100000000000001" customHeight="1" x14ac:dyDescent="0.2">
      <c r="A652" s="137"/>
      <c r="B652" s="175" t="s">
        <v>20</v>
      </c>
      <c r="C652" s="175">
        <v>3296413002</v>
      </c>
      <c r="D652" s="183" t="s">
        <v>1910</v>
      </c>
      <c r="E652" s="220" t="s">
        <v>1911</v>
      </c>
      <c r="F652" s="184" t="s">
        <v>1912</v>
      </c>
      <c r="G652" s="183" t="s">
        <v>1751</v>
      </c>
      <c r="H652" s="185">
        <v>1024.5</v>
      </c>
      <c r="I652" s="185">
        <f t="shared" si="16"/>
        <v>1024.5</v>
      </c>
      <c r="J652" s="185">
        <v>4</v>
      </c>
      <c r="K652" s="185">
        <v>8</v>
      </c>
      <c r="L652" s="185"/>
      <c r="M652" s="185"/>
      <c r="N652" s="221" t="s">
        <v>1752</v>
      </c>
    </row>
    <row r="653" spans="1:15" s="43" customFormat="1" ht="20.100000000000001" customHeight="1" x14ac:dyDescent="0.2">
      <c r="A653" s="137"/>
      <c r="B653" s="219" t="s">
        <v>20</v>
      </c>
      <c r="C653" s="219">
        <v>3296413005</v>
      </c>
      <c r="D653" s="183" t="s">
        <v>1913</v>
      </c>
      <c r="E653" s="220" t="s">
        <v>1914</v>
      </c>
      <c r="F653" s="184" t="s">
        <v>1915</v>
      </c>
      <c r="G653" s="183" t="s">
        <v>1751</v>
      </c>
      <c r="H653" s="185">
        <v>1547.5</v>
      </c>
      <c r="I653" s="185">
        <f t="shared" si="16"/>
        <v>1547.5</v>
      </c>
      <c r="J653" s="185">
        <v>4</v>
      </c>
      <c r="K653" s="185">
        <v>8</v>
      </c>
      <c r="L653" s="185"/>
      <c r="M653" s="185"/>
      <c r="N653" s="221" t="s">
        <v>1752</v>
      </c>
    </row>
    <row r="654" spans="1:15" s="43" customFormat="1" ht="20.100000000000001" customHeight="1" x14ac:dyDescent="0.2">
      <c r="A654" s="137"/>
      <c r="B654" s="219" t="s">
        <v>20</v>
      </c>
      <c r="C654" s="219">
        <v>3296413008</v>
      </c>
      <c r="D654" s="183" t="s">
        <v>1916</v>
      </c>
      <c r="E654" s="220" t="s">
        <v>1917</v>
      </c>
      <c r="F654" s="184" t="s">
        <v>1918</v>
      </c>
      <c r="G654" s="183" t="s">
        <v>1751</v>
      </c>
      <c r="H654" s="185">
        <v>2155.5</v>
      </c>
      <c r="I654" s="185">
        <f t="shared" si="16"/>
        <v>2155.5</v>
      </c>
      <c r="J654" s="185">
        <v>4</v>
      </c>
      <c r="K654" s="185">
        <v>4</v>
      </c>
      <c r="L654" s="185"/>
      <c r="M654" s="185"/>
      <c r="N654" s="221" t="s">
        <v>1752</v>
      </c>
    </row>
    <row r="655" spans="1:15" s="43" customFormat="1" ht="20.100000000000001" customHeight="1" x14ac:dyDescent="0.2">
      <c r="A655" s="137"/>
      <c r="B655" s="219" t="s">
        <v>20</v>
      </c>
      <c r="C655" s="219">
        <v>3296414002</v>
      </c>
      <c r="D655" s="183" t="s">
        <v>1919</v>
      </c>
      <c r="E655" s="220" t="s">
        <v>1920</v>
      </c>
      <c r="F655" s="184" t="s">
        <v>1921</v>
      </c>
      <c r="G655" s="183" t="s">
        <v>1751</v>
      </c>
      <c r="H655" s="185">
        <v>3256.3</v>
      </c>
      <c r="I655" s="185">
        <f t="shared" si="16"/>
        <v>3256.3</v>
      </c>
      <c r="J655" s="185">
        <v>4</v>
      </c>
      <c r="K655" s="185">
        <v>4</v>
      </c>
      <c r="L655" s="185"/>
      <c r="M655" s="185"/>
      <c r="N655" s="221" t="s">
        <v>1752</v>
      </c>
    </row>
    <row r="656" spans="1:15" s="43" customFormat="1" ht="20.100000000000001" customHeight="1" x14ac:dyDescent="0.2">
      <c r="A656" s="145"/>
      <c r="B656" s="48" t="s">
        <v>20</v>
      </c>
      <c r="C656" s="48">
        <v>3296414004</v>
      </c>
      <c r="D656" s="49" t="s">
        <v>1922</v>
      </c>
      <c r="E656" s="73" t="s">
        <v>1923</v>
      </c>
      <c r="F656" s="50" t="s">
        <v>1924</v>
      </c>
      <c r="G656" s="183" t="s">
        <v>1751</v>
      </c>
      <c r="H656" s="185">
        <v>4000.3</v>
      </c>
      <c r="I656" s="185">
        <f t="shared" si="16"/>
        <v>4000.3</v>
      </c>
      <c r="J656" s="185">
        <v>4</v>
      </c>
      <c r="K656" s="185">
        <v>4</v>
      </c>
      <c r="L656" s="185"/>
      <c r="M656" s="185"/>
      <c r="N656" s="221" t="s">
        <v>1752</v>
      </c>
    </row>
    <row r="657" spans="1:15" s="43" customFormat="1" ht="20.100000000000001" customHeight="1" x14ac:dyDescent="0.2">
      <c r="A657" s="136" t="s">
        <v>1893</v>
      </c>
      <c r="B657" s="219" t="s">
        <v>20</v>
      </c>
      <c r="C657" s="219">
        <v>3296410003</v>
      </c>
      <c r="D657" s="183" t="s">
        <v>1925</v>
      </c>
      <c r="E657" s="220" t="s">
        <v>1926</v>
      </c>
      <c r="F657" s="184" t="s">
        <v>1927</v>
      </c>
      <c r="G657" s="183" t="s">
        <v>1751</v>
      </c>
      <c r="H657" s="185">
        <v>130</v>
      </c>
      <c r="I657" s="185">
        <f t="shared" si="16"/>
        <v>130</v>
      </c>
      <c r="J657" s="185">
        <v>3</v>
      </c>
      <c r="K657" s="185">
        <v>75</v>
      </c>
      <c r="L657" s="185"/>
      <c r="M657" s="185"/>
      <c r="N657" s="221" t="s">
        <v>1752</v>
      </c>
    </row>
    <row r="658" spans="1:15" s="43" customFormat="1" ht="20.100000000000001" customHeight="1" x14ac:dyDescent="0.2">
      <c r="A658" s="137" t="s">
        <v>1781</v>
      </c>
      <c r="B658" s="175" t="s">
        <v>20</v>
      </c>
      <c r="C658" s="175">
        <v>3296411003</v>
      </c>
      <c r="D658" s="183" t="s">
        <v>1928</v>
      </c>
      <c r="E658" s="220" t="s">
        <v>1929</v>
      </c>
      <c r="F658" s="184" t="s">
        <v>1930</v>
      </c>
      <c r="G658" s="183" t="s">
        <v>1751</v>
      </c>
      <c r="H658" s="185">
        <v>195.5</v>
      </c>
      <c r="I658" s="185">
        <f t="shared" si="16"/>
        <v>195.5</v>
      </c>
      <c r="J658" s="185">
        <v>3</v>
      </c>
      <c r="K658" s="185">
        <v>75</v>
      </c>
      <c r="L658" s="185"/>
      <c r="M658" s="185"/>
      <c r="N658" s="221" t="s">
        <v>1752</v>
      </c>
    </row>
    <row r="659" spans="1:15" s="43" customFormat="1" ht="20.100000000000001" customHeight="1" x14ac:dyDescent="0.2">
      <c r="A659" s="137" t="s">
        <v>1900</v>
      </c>
      <c r="B659" s="175" t="s">
        <v>20</v>
      </c>
      <c r="C659" s="175">
        <v>3296411006</v>
      </c>
      <c r="D659" s="183" t="s">
        <v>1931</v>
      </c>
      <c r="E659" s="220" t="s">
        <v>1932</v>
      </c>
      <c r="F659" s="184" t="s">
        <v>1933</v>
      </c>
      <c r="G659" s="183" t="s">
        <v>1751</v>
      </c>
      <c r="H659" s="185">
        <v>291.5</v>
      </c>
      <c r="I659" s="185">
        <f t="shared" si="16"/>
        <v>291.5</v>
      </c>
      <c r="J659" s="185">
        <v>3</v>
      </c>
      <c r="K659" s="185">
        <v>30</v>
      </c>
      <c r="L659" s="185"/>
      <c r="M659" s="185"/>
      <c r="N659" s="221" t="s">
        <v>1752</v>
      </c>
    </row>
    <row r="660" spans="1:15" s="43" customFormat="1" ht="20.100000000000001" customHeight="1" x14ac:dyDescent="0.2">
      <c r="A660" s="137"/>
      <c r="B660" s="175" t="s">
        <v>20</v>
      </c>
      <c r="C660" s="175">
        <v>3296412003</v>
      </c>
      <c r="D660" s="183" t="s">
        <v>1934</v>
      </c>
      <c r="E660" s="220" t="s">
        <v>1935</v>
      </c>
      <c r="F660" s="184" t="s">
        <v>1936</v>
      </c>
      <c r="G660" s="183" t="s">
        <v>1751</v>
      </c>
      <c r="H660" s="185">
        <v>442</v>
      </c>
      <c r="I660" s="185">
        <f t="shared" si="16"/>
        <v>442</v>
      </c>
      <c r="J660" s="185">
        <v>3</v>
      </c>
      <c r="K660" s="185">
        <v>30</v>
      </c>
      <c r="L660" s="185"/>
      <c r="M660" s="185"/>
      <c r="N660" s="221" t="s">
        <v>1752</v>
      </c>
    </row>
    <row r="661" spans="1:15" s="43" customFormat="1" ht="20.100000000000001" customHeight="1" x14ac:dyDescent="0.2">
      <c r="A661" s="137"/>
      <c r="B661" s="175" t="s">
        <v>20</v>
      </c>
      <c r="C661" s="175">
        <v>3296412006</v>
      </c>
      <c r="D661" s="183" t="s">
        <v>1937</v>
      </c>
      <c r="E661" s="220" t="s">
        <v>1938</v>
      </c>
      <c r="F661" s="184" t="s">
        <v>1939</v>
      </c>
      <c r="G661" s="183" t="s">
        <v>1751</v>
      </c>
      <c r="H661" s="185">
        <v>671.6</v>
      </c>
      <c r="I661" s="185">
        <f t="shared" si="16"/>
        <v>671.6</v>
      </c>
      <c r="J661" s="185">
        <v>3</v>
      </c>
      <c r="K661" s="185">
        <v>12</v>
      </c>
      <c r="L661" s="185"/>
      <c r="M661" s="185"/>
      <c r="N661" s="221" t="s">
        <v>1752</v>
      </c>
    </row>
    <row r="662" spans="1:15" s="43" customFormat="1" ht="20.100000000000001" customHeight="1" x14ac:dyDescent="0.2">
      <c r="A662" s="137"/>
      <c r="B662" s="175" t="s">
        <v>20</v>
      </c>
      <c r="C662" s="175">
        <v>3296413003</v>
      </c>
      <c r="D662" s="183" t="s">
        <v>1940</v>
      </c>
      <c r="E662" s="220" t="s">
        <v>1941</v>
      </c>
      <c r="F662" s="184" t="s">
        <v>1942</v>
      </c>
      <c r="G662" s="183" t="s">
        <v>1751</v>
      </c>
      <c r="H662" s="185">
        <v>1024.5</v>
      </c>
      <c r="I662" s="185">
        <f t="shared" si="16"/>
        <v>1024.5</v>
      </c>
      <c r="J662" s="185">
        <v>3</v>
      </c>
      <c r="K662" s="185">
        <v>6</v>
      </c>
      <c r="L662" s="185"/>
      <c r="M662" s="185"/>
      <c r="N662" s="221" t="s">
        <v>1752</v>
      </c>
    </row>
    <row r="663" spans="1:15" s="43" customFormat="1" ht="20.100000000000001" customHeight="1" x14ac:dyDescent="0.2">
      <c r="A663" s="136" t="s">
        <v>1893</v>
      </c>
      <c r="B663" s="175" t="s">
        <v>20</v>
      </c>
      <c r="C663" s="175">
        <v>3296410005</v>
      </c>
      <c r="D663" s="183" t="s">
        <v>1943</v>
      </c>
      <c r="E663" s="220" t="s">
        <v>1944</v>
      </c>
      <c r="F663" s="184" t="s">
        <v>7638</v>
      </c>
      <c r="G663" s="183" t="s">
        <v>1751</v>
      </c>
      <c r="H663" s="185">
        <v>130</v>
      </c>
      <c r="I663" s="185">
        <f>H663*(1-$I$646)</f>
        <v>130</v>
      </c>
      <c r="J663" s="185">
        <v>2</v>
      </c>
      <c r="K663" s="185">
        <v>50</v>
      </c>
      <c r="L663" s="185"/>
      <c r="M663" s="185"/>
      <c r="N663" s="221" t="s">
        <v>1752</v>
      </c>
    </row>
    <row r="664" spans="1:15" s="43" customFormat="1" ht="20.100000000000001" customHeight="1" x14ac:dyDescent="0.2">
      <c r="A664" s="137" t="s">
        <v>1790</v>
      </c>
      <c r="B664" s="197" t="s">
        <v>20</v>
      </c>
      <c r="C664" s="197">
        <v>3296411009</v>
      </c>
      <c r="D664" s="278" t="s">
        <v>1945</v>
      </c>
      <c r="E664" s="279" t="s">
        <v>1946</v>
      </c>
      <c r="F664" s="280" t="s">
        <v>7639</v>
      </c>
      <c r="G664" s="278" t="s">
        <v>1751</v>
      </c>
      <c r="H664" s="281">
        <v>195.5</v>
      </c>
      <c r="I664" s="281">
        <f>H664*(1-$I$646)</f>
        <v>195.5</v>
      </c>
      <c r="J664" s="281">
        <v>2</v>
      </c>
      <c r="K664" s="281">
        <v>50</v>
      </c>
      <c r="L664" s="281"/>
      <c r="M664" s="281"/>
      <c r="N664" s="282" t="s">
        <v>1752</v>
      </c>
    </row>
    <row r="665" spans="1:15" s="41" customFormat="1" ht="30" customHeight="1" x14ac:dyDescent="0.2">
      <c r="A665" s="338" t="s">
        <v>7655</v>
      </c>
      <c r="B665" s="339"/>
      <c r="C665" s="339"/>
      <c r="D665" s="339"/>
      <c r="E665" s="339"/>
      <c r="F665" s="339"/>
      <c r="G665" s="340"/>
      <c r="H665" s="267" t="s">
        <v>48</v>
      </c>
      <c r="I665" s="268">
        <f>'Rabatové skupiny TZB systémů'!C21</f>
        <v>0</v>
      </c>
      <c r="J665" s="269" t="s">
        <v>49</v>
      </c>
      <c r="K665" s="269"/>
      <c r="L665" s="270"/>
      <c r="M665" s="270"/>
      <c r="N665" s="271" t="s">
        <v>21</v>
      </c>
      <c r="O665" s="43"/>
    </row>
    <row r="666" spans="1:15" s="43" customFormat="1" ht="20.100000000000001" customHeight="1" x14ac:dyDescent="0.2">
      <c r="A666" s="144" t="s">
        <v>1947</v>
      </c>
      <c r="B666" s="283" t="s">
        <v>21</v>
      </c>
      <c r="C666" s="283">
        <v>3296450002</v>
      </c>
      <c r="D666" s="283" t="s">
        <v>1948</v>
      </c>
      <c r="E666" s="284" t="s">
        <v>1949</v>
      </c>
      <c r="F666" s="285" t="s">
        <v>1950</v>
      </c>
      <c r="G666" s="283" t="s">
        <v>1751</v>
      </c>
      <c r="H666" s="286">
        <v>157.30000000000001</v>
      </c>
      <c r="I666" s="286">
        <f>H666*(1-$I$665)</f>
        <v>157.30000000000001</v>
      </c>
      <c r="J666" s="286">
        <v>4</v>
      </c>
      <c r="K666" s="286">
        <v>100</v>
      </c>
      <c r="L666" s="286"/>
      <c r="M666" s="286"/>
      <c r="N666" s="287" t="s">
        <v>1752</v>
      </c>
    </row>
    <row r="667" spans="1:15" s="43" customFormat="1" ht="20.100000000000001" customHeight="1" x14ac:dyDescent="0.2">
      <c r="A667" s="144" t="s">
        <v>1753</v>
      </c>
      <c r="B667" s="183" t="s">
        <v>21</v>
      </c>
      <c r="C667" s="183">
        <v>3296451002</v>
      </c>
      <c r="D667" s="183" t="s">
        <v>1951</v>
      </c>
      <c r="E667" s="220" t="s">
        <v>1952</v>
      </c>
      <c r="F667" s="184" t="s">
        <v>1953</v>
      </c>
      <c r="G667" s="183" t="s">
        <v>1751</v>
      </c>
      <c r="H667" s="185">
        <v>236.2</v>
      </c>
      <c r="I667" s="185">
        <f>H667*(1-$I$665)</f>
        <v>236.2</v>
      </c>
      <c r="J667" s="185">
        <v>4</v>
      </c>
      <c r="K667" s="185">
        <v>100</v>
      </c>
      <c r="L667" s="185"/>
      <c r="M667" s="185"/>
      <c r="N667" s="221" t="s">
        <v>1752</v>
      </c>
    </row>
    <row r="668" spans="1:15" s="43" customFormat="1" ht="20.100000000000001" customHeight="1" x14ac:dyDescent="0.2">
      <c r="A668" s="144" t="s">
        <v>1803</v>
      </c>
      <c r="B668" s="278" t="s">
        <v>21</v>
      </c>
      <c r="C668" s="278">
        <v>3296451006</v>
      </c>
      <c r="D668" s="278" t="s">
        <v>1954</v>
      </c>
      <c r="E668" s="279" t="s">
        <v>1955</v>
      </c>
      <c r="F668" s="280" t="s">
        <v>1956</v>
      </c>
      <c r="G668" s="278" t="s">
        <v>1751</v>
      </c>
      <c r="H668" s="281">
        <v>352.1</v>
      </c>
      <c r="I668" s="281">
        <f>H668*(1-$I$665)</f>
        <v>352.1</v>
      </c>
      <c r="J668" s="281">
        <v>4</v>
      </c>
      <c r="K668" s="281">
        <v>40</v>
      </c>
      <c r="L668" s="281"/>
      <c r="M668" s="281"/>
      <c r="N668" s="282" t="s">
        <v>1752</v>
      </c>
    </row>
    <row r="669" spans="1:15" s="41" customFormat="1" ht="30" customHeight="1" x14ac:dyDescent="0.2">
      <c r="A669" s="338" t="s">
        <v>7656</v>
      </c>
      <c r="B669" s="339"/>
      <c r="C669" s="339"/>
      <c r="D669" s="339"/>
      <c r="E669" s="339"/>
      <c r="F669" s="339"/>
      <c r="G669" s="340"/>
      <c r="H669" s="267"/>
      <c r="I669" s="268"/>
      <c r="J669" s="268"/>
      <c r="K669" s="268"/>
      <c r="L669" s="268"/>
      <c r="M669" s="268"/>
      <c r="N669" s="268"/>
      <c r="O669" s="43"/>
    </row>
    <row r="670" spans="1:15" s="43" customFormat="1" ht="20.100000000000001" customHeight="1" x14ac:dyDescent="0.2">
      <c r="A670" s="144" t="s">
        <v>1957</v>
      </c>
      <c r="B670" s="283" t="s">
        <v>21</v>
      </c>
      <c r="C670" s="283">
        <v>3296452002</v>
      </c>
      <c r="D670" s="283" t="s">
        <v>1958</v>
      </c>
      <c r="E670" s="284" t="s">
        <v>1959</v>
      </c>
      <c r="F670" s="285" t="s">
        <v>1960</v>
      </c>
      <c r="G670" s="283" t="s">
        <v>1751</v>
      </c>
      <c r="H670" s="286">
        <v>463.9</v>
      </c>
      <c r="I670" s="286">
        <f t="shared" ref="I670:I676" si="17">H670*(1-$I$665)</f>
        <v>463.9</v>
      </c>
      <c r="J670" s="286">
        <v>4</v>
      </c>
      <c r="K670" s="286">
        <v>40</v>
      </c>
      <c r="L670" s="286"/>
      <c r="M670" s="286"/>
      <c r="N670" s="287" t="s">
        <v>1752</v>
      </c>
    </row>
    <row r="671" spans="1:15" s="43" customFormat="1" ht="20.100000000000001" customHeight="1" x14ac:dyDescent="0.2">
      <c r="A671" s="128" t="s">
        <v>1753</v>
      </c>
      <c r="B671" s="183" t="s">
        <v>21</v>
      </c>
      <c r="C671" s="183">
        <v>3296452006</v>
      </c>
      <c r="D671" s="183" t="s">
        <v>1961</v>
      </c>
      <c r="E671" s="220" t="s">
        <v>1962</v>
      </c>
      <c r="F671" s="184" t="s">
        <v>1963</v>
      </c>
      <c r="G671" s="183" t="s">
        <v>1751</v>
      </c>
      <c r="H671" s="185">
        <v>705.4</v>
      </c>
      <c r="I671" s="185">
        <f t="shared" si="17"/>
        <v>705.4</v>
      </c>
      <c r="J671" s="185">
        <v>4</v>
      </c>
      <c r="K671" s="185">
        <v>16</v>
      </c>
      <c r="L671" s="185"/>
      <c r="M671" s="185"/>
      <c r="N671" s="221" t="s">
        <v>1752</v>
      </c>
    </row>
    <row r="672" spans="1:15" s="43" customFormat="1" ht="20.100000000000001" customHeight="1" x14ac:dyDescent="0.2">
      <c r="A672" s="128" t="s">
        <v>1803</v>
      </c>
      <c r="B672" s="183" t="s">
        <v>21</v>
      </c>
      <c r="C672" s="183">
        <v>3296453002</v>
      </c>
      <c r="D672" s="183" t="s">
        <v>1964</v>
      </c>
      <c r="E672" s="220" t="s">
        <v>1965</v>
      </c>
      <c r="F672" s="184" t="s">
        <v>1966</v>
      </c>
      <c r="G672" s="183" t="s">
        <v>1751</v>
      </c>
      <c r="H672" s="185">
        <v>1075.9000000000001</v>
      </c>
      <c r="I672" s="185">
        <f t="shared" si="17"/>
        <v>1075.9000000000001</v>
      </c>
      <c r="J672" s="185">
        <v>4</v>
      </c>
      <c r="K672" s="185">
        <v>8</v>
      </c>
      <c r="L672" s="185"/>
      <c r="M672" s="185"/>
      <c r="N672" s="221" t="s">
        <v>1752</v>
      </c>
    </row>
    <row r="673" spans="1:15" s="43" customFormat="1" ht="20.100000000000001" customHeight="1" x14ac:dyDescent="0.2">
      <c r="A673" s="144"/>
      <c r="B673" s="183" t="s">
        <v>21</v>
      </c>
      <c r="C673" s="183">
        <v>3296453006</v>
      </c>
      <c r="D673" s="183" t="s">
        <v>1967</v>
      </c>
      <c r="E673" s="220" t="s">
        <v>1968</v>
      </c>
      <c r="F673" s="184" t="s">
        <v>1969</v>
      </c>
      <c r="G673" s="183" t="s">
        <v>1751</v>
      </c>
      <c r="H673" s="185">
        <v>1869</v>
      </c>
      <c r="I673" s="185">
        <f t="shared" si="17"/>
        <v>1869</v>
      </c>
      <c r="J673" s="185">
        <v>4</v>
      </c>
      <c r="K673" s="185">
        <v>8</v>
      </c>
      <c r="L673" s="185"/>
      <c r="M673" s="185"/>
      <c r="N673" s="221" t="s">
        <v>1752</v>
      </c>
    </row>
    <row r="674" spans="1:15" s="43" customFormat="1" ht="20.100000000000001" customHeight="1" x14ac:dyDescent="0.2">
      <c r="A674" s="144"/>
      <c r="B674" s="183" t="s">
        <v>21</v>
      </c>
      <c r="C674" s="183">
        <v>3296453010</v>
      </c>
      <c r="D674" s="183" t="s">
        <v>1970</v>
      </c>
      <c r="E674" s="220" t="s">
        <v>1971</v>
      </c>
      <c r="F674" s="184" t="s">
        <v>1972</v>
      </c>
      <c r="G674" s="183" t="s">
        <v>1751</v>
      </c>
      <c r="H674" s="185">
        <v>2602.9</v>
      </c>
      <c r="I674" s="185">
        <f t="shared" si="17"/>
        <v>2602.9</v>
      </c>
      <c r="J674" s="185">
        <v>4</v>
      </c>
      <c r="K674" s="185">
        <v>4</v>
      </c>
      <c r="L674" s="185"/>
      <c r="M674" s="185"/>
      <c r="N674" s="221" t="s">
        <v>1752</v>
      </c>
    </row>
    <row r="675" spans="1:15" s="43" customFormat="1" ht="20.100000000000001" customHeight="1" x14ac:dyDescent="0.2">
      <c r="A675" s="144"/>
      <c r="B675" s="183" t="s">
        <v>21</v>
      </c>
      <c r="C675" s="183">
        <v>3296454002</v>
      </c>
      <c r="D675" s="183" t="s">
        <v>1973</v>
      </c>
      <c r="E675" s="220" t="s">
        <v>1974</v>
      </c>
      <c r="F675" s="184" t="s">
        <v>1975</v>
      </c>
      <c r="G675" s="183" t="s">
        <v>1751</v>
      </c>
      <c r="H675" s="185">
        <v>3932</v>
      </c>
      <c r="I675" s="185">
        <f t="shared" si="17"/>
        <v>3932</v>
      </c>
      <c r="J675" s="185">
        <v>4</v>
      </c>
      <c r="K675" s="185">
        <v>4</v>
      </c>
      <c r="L675" s="185"/>
      <c r="M675" s="185"/>
      <c r="N675" s="221" t="s">
        <v>1752</v>
      </c>
    </row>
    <row r="676" spans="1:15" s="43" customFormat="1" ht="20.100000000000001" customHeight="1" x14ac:dyDescent="0.2">
      <c r="A676" s="144"/>
      <c r="B676" s="288" t="s">
        <v>21</v>
      </c>
      <c r="C676" s="288">
        <v>3296454007</v>
      </c>
      <c r="D676" s="288" t="s">
        <v>1976</v>
      </c>
      <c r="E676" s="289" t="s">
        <v>1977</v>
      </c>
      <c r="F676" s="290" t="s">
        <v>1978</v>
      </c>
      <c r="G676" s="278" t="s">
        <v>1751</v>
      </c>
      <c r="H676" s="281">
        <v>4830.8</v>
      </c>
      <c r="I676" s="281">
        <f t="shared" si="17"/>
        <v>4830.8</v>
      </c>
      <c r="J676" s="281">
        <v>4</v>
      </c>
      <c r="K676" s="281">
        <v>4</v>
      </c>
      <c r="L676" s="281"/>
      <c r="M676" s="281"/>
      <c r="N676" s="282" t="s">
        <v>1752</v>
      </c>
    </row>
    <row r="677" spans="1:15" s="41" customFormat="1" ht="30" customHeight="1" x14ac:dyDescent="0.2">
      <c r="A677" s="338" t="s">
        <v>7657</v>
      </c>
      <c r="B677" s="339"/>
      <c r="C677" s="339"/>
      <c r="D677" s="339"/>
      <c r="E677" s="339"/>
      <c r="F677" s="339"/>
      <c r="G677" s="340"/>
      <c r="H677" s="267"/>
      <c r="I677" s="268"/>
      <c r="J677" s="268"/>
      <c r="K677" s="268"/>
      <c r="L677" s="268"/>
      <c r="M677" s="268"/>
      <c r="N677" s="268"/>
      <c r="O677" s="43"/>
    </row>
    <row r="678" spans="1:15" s="43" customFormat="1" ht="20.100000000000001" customHeight="1" x14ac:dyDescent="0.2">
      <c r="A678" s="144" t="s">
        <v>1979</v>
      </c>
      <c r="B678" s="283" t="s">
        <v>21</v>
      </c>
      <c r="C678" s="283">
        <v>3296452009</v>
      </c>
      <c r="D678" s="283" t="s">
        <v>1980</v>
      </c>
      <c r="E678" s="284" t="s">
        <v>1981</v>
      </c>
      <c r="F678" s="285" t="s">
        <v>1982</v>
      </c>
      <c r="G678" s="283" t="s">
        <v>1751</v>
      </c>
      <c r="H678" s="286">
        <v>430.3</v>
      </c>
      <c r="I678" s="286">
        <f t="shared" ref="I678:I684" si="18">H678*(1-$I$665)</f>
        <v>430.3</v>
      </c>
      <c r="J678" s="286">
        <v>4</v>
      </c>
      <c r="K678" s="286">
        <v>40</v>
      </c>
      <c r="L678" s="286"/>
      <c r="M678" s="286"/>
      <c r="N678" s="287" t="s">
        <v>1752</v>
      </c>
    </row>
    <row r="679" spans="1:15" s="43" customFormat="1" ht="20.100000000000001" customHeight="1" x14ac:dyDescent="0.2">
      <c r="A679" s="128" t="s">
        <v>1753</v>
      </c>
      <c r="B679" s="183" t="s">
        <v>21</v>
      </c>
      <c r="C679" s="183">
        <v>3296452010</v>
      </c>
      <c r="D679" s="183" t="s">
        <v>1983</v>
      </c>
      <c r="E679" s="220" t="s">
        <v>1984</v>
      </c>
      <c r="F679" s="184" t="s">
        <v>1985</v>
      </c>
      <c r="G679" s="183" t="s">
        <v>1751</v>
      </c>
      <c r="H679" s="185">
        <v>654.1</v>
      </c>
      <c r="I679" s="185">
        <f t="shared" si="18"/>
        <v>654.1</v>
      </c>
      <c r="J679" s="185">
        <v>4</v>
      </c>
      <c r="K679" s="185">
        <v>16</v>
      </c>
      <c r="L679" s="185"/>
      <c r="M679" s="185"/>
      <c r="N679" s="221" t="s">
        <v>1752</v>
      </c>
    </row>
    <row r="680" spans="1:15" s="43" customFormat="1" ht="20.100000000000001" customHeight="1" x14ac:dyDescent="0.2">
      <c r="A680" s="128" t="s">
        <v>1770</v>
      </c>
      <c r="B680" s="183" t="s">
        <v>21</v>
      </c>
      <c r="C680" s="183">
        <v>3296453013</v>
      </c>
      <c r="D680" s="183" t="s">
        <v>1986</v>
      </c>
      <c r="E680" s="220" t="s">
        <v>1987</v>
      </c>
      <c r="F680" s="184" t="s">
        <v>1988</v>
      </c>
      <c r="G680" s="183" t="s">
        <v>1751</v>
      </c>
      <c r="H680" s="185">
        <v>997.5</v>
      </c>
      <c r="I680" s="185">
        <f t="shared" si="18"/>
        <v>997.5</v>
      </c>
      <c r="J680" s="185">
        <v>4</v>
      </c>
      <c r="K680" s="185">
        <v>8</v>
      </c>
      <c r="L680" s="185"/>
      <c r="M680" s="185"/>
      <c r="N680" s="221" t="s">
        <v>1752</v>
      </c>
    </row>
    <row r="681" spans="1:15" s="43" customFormat="1" ht="20.100000000000001" customHeight="1" x14ac:dyDescent="0.2">
      <c r="A681" s="144"/>
      <c r="B681" s="183" t="s">
        <v>21</v>
      </c>
      <c r="C681" s="183">
        <v>3296453014</v>
      </c>
      <c r="D681" s="183" t="s">
        <v>1989</v>
      </c>
      <c r="E681" s="220" t="s">
        <v>1990</v>
      </c>
      <c r="F681" s="184" t="s">
        <v>1991</v>
      </c>
      <c r="G681" s="183" t="s">
        <v>1751</v>
      </c>
      <c r="H681" s="185">
        <v>1507</v>
      </c>
      <c r="I681" s="185">
        <f t="shared" si="18"/>
        <v>1507</v>
      </c>
      <c r="J681" s="185">
        <v>4</v>
      </c>
      <c r="K681" s="185">
        <v>8</v>
      </c>
      <c r="L681" s="185"/>
      <c r="M681" s="185"/>
      <c r="N681" s="221" t="s">
        <v>1752</v>
      </c>
    </row>
    <row r="682" spans="1:15" s="43" customFormat="1" ht="20.100000000000001" customHeight="1" x14ac:dyDescent="0.2">
      <c r="A682" s="144"/>
      <c r="B682" s="183" t="s">
        <v>21</v>
      </c>
      <c r="C682" s="183">
        <v>3296453015</v>
      </c>
      <c r="D682" s="183" t="s">
        <v>1992</v>
      </c>
      <c r="E682" s="220" t="s">
        <v>1993</v>
      </c>
      <c r="F682" s="184" t="s">
        <v>1994</v>
      </c>
      <c r="G682" s="183" t="s">
        <v>1751</v>
      </c>
      <c r="H682" s="185">
        <v>2099.1</v>
      </c>
      <c r="I682" s="185">
        <f t="shared" si="18"/>
        <v>2099.1</v>
      </c>
      <c r="J682" s="185">
        <v>4</v>
      </c>
      <c r="K682" s="185">
        <v>4</v>
      </c>
      <c r="L682" s="185"/>
      <c r="M682" s="185"/>
      <c r="N682" s="221" t="s">
        <v>1752</v>
      </c>
    </row>
    <row r="683" spans="1:15" s="43" customFormat="1" ht="20.100000000000001" customHeight="1" x14ac:dyDescent="0.2">
      <c r="A683" s="144"/>
      <c r="B683" s="183" t="s">
        <v>21</v>
      </c>
      <c r="C683" s="183">
        <v>3296454011</v>
      </c>
      <c r="D683" s="183" t="s">
        <v>1995</v>
      </c>
      <c r="E683" s="220" t="s">
        <v>1996</v>
      </c>
      <c r="F683" s="184" t="s">
        <v>1997</v>
      </c>
      <c r="G683" s="183" t="s">
        <v>1751</v>
      </c>
      <c r="H683" s="185">
        <v>3171.3</v>
      </c>
      <c r="I683" s="185">
        <f t="shared" si="18"/>
        <v>3171.3</v>
      </c>
      <c r="J683" s="185">
        <v>4</v>
      </c>
      <c r="K683" s="185">
        <v>4</v>
      </c>
      <c r="L683" s="185"/>
      <c r="M683" s="185"/>
      <c r="N683" s="221" t="s">
        <v>1752</v>
      </c>
    </row>
    <row r="684" spans="1:15" s="43" customFormat="1" ht="20.100000000000001" customHeight="1" x14ac:dyDescent="0.2">
      <c r="A684" s="144"/>
      <c r="B684" s="49" t="s">
        <v>21</v>
      </c>
      <c r="C684" s="49">
        <v>3296454014</v>
      </c>
      <c r="D684" s="49" t="s">
        <v>1998</v>
      </c>
      <c r="E684" s="73" t="s">
        <v>1999</v>
      </c>
      <c r="F684" s="50" t="s">
        <v>2000</v>
      </c>
      <c r="G684" s="183" t="s">
        <v>1751</v>
      </c>
      <c r="H684" s="185">
        <v>3896</v>
      </c>
      <c r="I684" s="185">
        <f t="shared" si="18"/>
        <v>3896</v>
      </c>
      <c r="J684" s="185">
        <v>4</v>
      </c>
      <c r="K684" s="185">
        <v>4</v>
      </c>
      <c r="L684" s="185"/>
      <c r="M684" s="185"/>
      <c r="N684" s="221" t="s">
        <v>1752</v>
      </c>
    </row>
    <row r="685" spans="1:15" s="41" customFormat="1" ht="30" customHeight="1" x14ac:dyDescent="0.2">
      <c r="A685" s="341" t="s">
        <v>1743</v>
      </c>
      <c r="B685" s="342"/>
      <c r="C685" s="342"/>
      <c r="D685" s="342"/>
      <c r="E685" s="342"/>
      <c r="F685" s="342"/>
      <c r="G685" s="342"/>
      <c r="H685" s="342"/>
      <c r="I685" s="342"/>
      <c r="J685" s="342"/>
      <c r="K685" s="342"/>
      <c r="L685" s="342"/>
      <c r="M685" s="342"/>
      <c r="N685" s="343"/>
      <c r="O685" s="43"/>
    </row>
    <row r="686" spans="1:15" s="41" customFormat="1" ht="30" customHeight="1" x14ac:dyDescent="0.2">
      <c r="A686" s="338" t="s">
        <v>2001</v>
      </c>
      <c r="B686" s="339"/>
      <c r="C686" s="339"/>
      <c r="D686" s="339"/>
      <c r="E686" s="339"/>
      <c r="F686" s="339"/>
      <c r="G686" s="340"/>
      <c r="H686" s="267" t="s">
        <v>48</v>
      </c>
      <c r="I686" s="268">
        <f>'Rabatové skupiny TZB systémů'!C22</f>
        <v>0</v>
      </c>
      <c r="J686" s="269" t="s">
        <v>49</v>
      </c>
      <c r="K686" s="269"/>
      <c r="L686" s="270"/>
      <c r="M686" s="270"/>
      <c r="N686" s="271" t="s">
        <v>23</v>
      </c>
      <c r="O686" s="43"/>
    </row>
    <row r="687" spans="1:15" s="42" customFormat="1" ht="61.5" customHeight="1" x14ac:dyDescent="0.2">
      <c r="A687" s="272" t="s">
        <v>50</v>
      </c>
      <c r="B687" s="272" t="s">
        <v>7509</v>
      </c>
      <c r="C687" s="272" t="s">
        <v>51</v>
      </c>
      <c r="D687" s="272" t="s">
        <v>52</v>
      </c>
      <c r="E687" s="273" t="s">
        <v>53</v>
      </c>
      <c r="F687" s="272" t="s">
        <v>54</v>
      </c>
      <c r="G687" s="272" t="s">
        <v>55</v>
      </c>
      <c r="H687" s="274" t="s">
        <v>887</v>
      </c>
      <c r="I687" s="274" t="s">
        <v>57</v>
      </c>
      <c r="J687" s="275" t="s">
        <v>58</v>
      </c>
      <c r="K687" s="275" t="s">
        <v>205</v>
      </c>
      <c r="L687" s="276" t="s">
        <v>60</v>
      </c>
      <c r="M687" s="275" t="s">
        <v>61</v>
      </c>
      <c r="N687" s="275" t="s">
        <v>62</v>
      </c>
      <c r="O687" s="43"/>
    </row>
    <row r="688" spans="1:15" s="43" customFormat="1" ht="20.100000000000001" customHeight="1" x14ac:dyDescent="0.2">
      <c r="A688" s="131" t="s">
        <v>2002</v>
      </c>
      <c r="B688" s="169" t="s">
        <v>7069</v>
      </c>
      <c r="C688" s="169">
        <v>3297440203</v>
      </c>
      <c r="D688" s="169" t="s">
        <v>2003</v>
      </c>
      <c r="E688" s="192" t="s">
        <v>2004</v>
      </c>
      <c r="F688" s="170" t="s">
        <v>2005</v>
      </c>
      <c r="G688" s="171" t="s">
        <v>67</v>
      </c>
      <c r="H688" s="173">
        <v>32.799999999999997</v>
      </c>
      <c r="I688" s="173">
        <f>H688*(1-$I$686)</f>
        <v>32.799999999999997</v>
      </c>
      <c r="J688" s="173">
        <v>50</v>
      </c>
      <c r="K688" s="173">
        <v>200</v>
      </c>
      <c r="L688" s="173"/>
      <c r="M688" s="173"/>
      <c r="N688" s="193" t="s">
        <v>2006</v>
      </c>
    </row>
    <row r="689" spans="1:14" s="43" customFormat="1" ht="20.100000000000001" customHeight="1" x14ac:dyDescent="0.2">
      <c r="A689" s="131"/>
      <c r="B689" s="175" t="s">
        <v>7069</v>
      </c>
      <c r="C689" s="175">
        <v>3297440210</v>
      </c>
      <c r="D689" s="175" t="s">
        <v>2007</v>
      </c>
      <c r="E689" s="192" t="s">
        <v>2008</v>
      </c>
      <c r="F689" s="170" t="s">
        <v>2009</v>
      </c>
      <c r="G689" s="177" t="s">
        <v>67</v>
      </c>
      <c r="H689" s="172">
        <v>18.100000000000001</v>
      </c>
      <c r="I689" s="173">
        <f t="shared" ref="I689:I752" si="19">H689*(1-$I$686)</f>
        <v>18.100000000000001</v>
      </c>
      <c r="J689" s="173">
        <v>50</v>
      </c>
      <c r="K689" s="173">
        <v>500</v>
      </c>
      <c r="L689" s="173"/>
      <c r="M689" s="173"/>
      <c r="N689" s="193" t="s">
        <v>2006</v>
      </c>
    </row>
    <row r="690" spans="1:14" s="43" customFormat="1" ht="20.100000000000001" customHeight="1" x14ac:dyDescent="0.2">
      <c r="A690" s="131"/>
      <c r="B690" s="175" t="s">
        <v>7069</v>
      </c>
      <c r="C690" s="175">
        <v>3297441205</v>
      </c>
      <c r="D690" s="175" t="s">
        <v>2010</v>
      </c>
      <c r="E690" s="192" t="s">
        <v>2011</v>
      </c>
      <c r="F690" s="170" t="s">
        <v>2012</v>
      </c>
      <c r="G690" s="177" t="s">
        <v>67</v>
      </c>
      <c r="H690" s="172">
        <v>26.2</v>
      </c>
      <c r="I690" s="173">
        <f t="shared" si="19"/>
        <v>26.2</v>
      </c>
      <c r="J690" s="173">
        <v>50</v>
      </c>
      <c r="K690" s="173">
        <v>300</v>
      </c>
      <c r="L690" s="173"/>
      <c r="M690" s="173"/>
      <c r="N690" s="193" t="s">
        <v>2006</v>
      </c>
    </row>
    <row r="691" spans="1:14" s="43" customFormat="1" ht="20.100000000000001" customHeight="1" x14ac:dyDescent="0.2">
      <c r="A691" s="131"/>
      <c r="B691" s="175" t="s">
        <v>7069</v>
      </c>
      <c r="C691" s="175">
        <v>3297441214</v>
      </c>
      <c r="D691" s="175" t="s">
        <v>2013</v>
      </c>
      <c r="E691" s="192" t="s">
        <v>2014</v>
      </c>
      <c r="F691" s="170" t="s">
        <v>2015</v>
      </c>
      <c r="G691" s="177" t="s">
        <v>67</v>
      </c>
      <c r="H691" s="172">
        <v>39.700000000000003</v>
      </c>
      <c r="I691" s="173">
        <f t="shared" si="19"/>
        <v>39.700000000000003</v>
      </c>
      <c r="J691" s="173">
        <v>20</v>
      </c>
      <c r="K691" s="173">
        <v>100</v>
      </c>
      <c r="L691" s="173"/>
      <c r="M691" s="173"/>
      <c r="N691" s="193" t="s">
        <v>2006</v>
      </c>
    </row>
    <row r="692" spans="1:14" s="43" customFormat="1" ht="20.100000000000001" customHeight="1" x14ac:dyDescent="0.2">
      <c r="A692" s="131"/>
      <c r="B692" s="175" t="s">
        <v>7069</v>
      </c>
      <c r="C692" s="175">
        <v>3297442203</v>
      </c>
      <c r="D692" s="175" t="s">
        <v>2016</v>
      </c>
      <c r="E692" s="192" t="s">
        <v>2017</v>
      </c>
      <c r="F692" s="170" t="s">
        <v>2018</v>
      </c>
      <c r="G692" s="177" t="s">
        <v>67</v>
      </c>
      <c r="H692" s="172">
        <v>93.4</v>
      </c>
      <c r="I692" s="173">
        <f t="shared" si="19"/>
        <v>93.4</v>
      </c>
      <c r="J692" s="173">
        <v>5</v>
      </c>
      <c r="K692" s="173">
        <v>25</v>
      </c>
      <c r="L692" s="173"/>
      <c r="M692" s="173"/>
      <c r="N692" s="193" t="s">
        <v>2006</v>
      </c>
    </row>
    <row r="693" spans="1:14" s="43" customFormat="1" ht="20.100000000000001" customHeight="1" x14ac:dyDescent="0.2">
      <c r="A693" s="131"/>
      <c r="B693" s="175" t="s">
        <v>7069</v>
      </c>
      <c r="C693" s="175">
        <v>3297442210</v>
      </c>
      <c r="D693" s="175" t="s">
        <v>2019</v>
      </c>
      <c r="E693" s="192" t="s">
        <v>2020</v>
      </c>
      <c r="F693" s="170" t="s">
        <v>2021</v>
      </c>
      <c r="G693" s="177" t="s">
        <v>67</v>
      </c>
      <c r="H693" s="172">
        <v>130.4</v>
      </c>
      <c r="I693" s="173">
        <f t="shared" si="19"/>
        <v>130.4</v>
      </c>
      <c r="J693" s="173">
        <v>5</v>
      </c>
      <c r="K693" s="173">
        <v>20</v>
      </c>
      <c r="L693" s="173"/>
      <c r="M693" s="173"/>
      <c r="N693" s="193" t="s">
        <v>2006</v>
      </c>
    </row>
    <row r="694" spans="1:14" s="43" customFormat="1" ht="20.100000000000001" customHeight="1" x14ac:dyDescent="0.2">
      <c r="A694" s="131"/>
      <c r="B694" s="175" t="s">
        <v>7069</v>
      </c>
      <c r="C694" s="175">
        <v>3297443203</v>
      </c>
      <c r="D694" s="175" t="s">
        <v>2022</v>
      </c>
      <c r="E694" s="192" t="s">
        <v>2023</v>
      </c>
      <c r="F694" s="170" t="s">
        <v>2024</v>
      </c>
      <c r="G694" s="177" t="s">
        <v>67</v>
      </c>
      <c r="H694" s="172">
        <v>359.4</v>
      </c>
      <c r="I694" s="173">
        <f t="shared" si="19"/>
        <v>359.4</v>
      </c>
      <c r="J694" s="173">
        <v>5</v>
      </c>
      <c r="K694" s="173">
        <v>20</v>
      </c>
      <c r="L694" s="173"/>
      <c r="M694" s="173"/>
      <c r="N694" s="193" t="s">
        <v>2006</v>
      </c>
    </row>
    <row r="695" spans="1:14" s="43" customFormat="1" ht="20.100000000000001" customHeight="1" x14ac:dyDescent="0.2">
      <c r="A695" s="131"/>
      <c r="B695" s="175" t="s">
        <v>7069</v>
      </c>
      <c r="C695" s="175">
        <v>3297443210</v>
      </c>
      <c r="D695" s="175" t="s">
        <v>2025</v>
      </c>
      <c r="E695" s="192" t="s">
        <v>2026</v>
      </c>
      <c r="F695" s="170" t="s">
        <v>2027</v>
      </c>
      <c r="G695" s="177" t="s">
        <v>67</v>
      </c>
      <c r="H695" s="172">
        <v>536.4</v>
      </c>
      <c r="I695" s="173">
        <f t="shared" si="19"/>
        <v>536.4</v>
      </c>
      <c r="J695" s="173">
        <v>2</v>
      </c>
      <c r="K695" s="173">
        <v>8</v>
      </c>
      <c r="L695" s="173"/>
      <c r="M695" s="173"/>
      <c r="N695" s="193" t="s">
        <v>2006</v>
      </c>
    </row>
    <row r="696" spans="1:14" s="43" customFormat="1" ht="20.100000000000001" customHeight="1" x14ac:dyDescent="0.2">
      <c r="A696" s="131"/>
      <c r="B696" s="175" t="s">
        <v>7069</v>
      </c>
      <c r="C696" s="175">
        <v>3297443216</v>
      </c>
      <c r="D696" s="175" t="s">
        <v>2028</v>
      </c>
      <c r="E696" s="192" t="s">
        <v>2029</v>
      </c>
      <c r="F696" s="170" t="s">
        <v>2030</v>
      </c>
      <c r="G696" s="177" t="s">
        <v>67</v>
      </c>
      <c r="H696" s="172">
        <v>737.1</v>
      </c>
      <c r="I696" s="173">
        <f t="shared" si="19"/>
        <v>737.1</v>
      </c>
      <c r="J696" s="173">
        <v>1</v>
      </c>
      <c r="K696" s="173">
        <v>6</v>
      </c>
      <c r="L696" s="173"/>
      <c r="M696" s="173"/>
      <c r="N696" s="193" t="s">
        <v>2006</v>
      </c>
    </row>
    <row r="697" spans="1:14" s="43" customFormat="1" ht="20.100000000000001" customHeight="1" x14ac:dyDescent="0.2">
      <c r="A697" s="131"/>
      <c r="B697" s="175" t="s">
        <v>7069</v>
      </c>
      <c r="C697" s="175">
        <v>3297444202</v>
      </c>
      <c r="D697" s="175" t="s">
        <v>2031</v>
      </c>
      <c r="E697" s="192" t="s">
        <v>2032</v>
      </c>
      <c r="F697" s="170" t="s">
        <v>2033</v>
      </c>
      <c r="G697" s="177" t="s">
        <v>67</v>
      </c>
      <c r="H697" s="172">
        <v>949.5</v>
      </c>
      <c r="I697" s="173">
        <f t="shared" si="19"/>
        <v>949.5</v>
      </c>
      <c r="J697" s="173">
        <v>1</v>
      </c>
      <c r="K697" s="173">
        <v>5</v>
      </c>
      <c r="L697" s="173"/>
      <c r="M697" s="173"/>
      <c r="N697" s="193" t="s">
        <v>2006</v>
      </c>
    </row>
    <row r="698" spans="1:14" s="43" customFormat="1" ht="20.100000000000001" customHeight="1" x14ac:dyDescent="0.2">
      <c r="A698" s="131"/>
      <c r="B698" s="46" t="s">
        <v>7510</v>
      </c>
      <c r="C698" s="46">
        <v>3295414201</v>
      </c>
      <c r="D698" s="46" t="s">
        <v>2034</v>
      </c>
      <c r="E698" s="74" t="s">
        <v>2035</v>
      </c>
      <c r="F698" s="51" t="s">
        <v>2036</v>
      </c>
      <c r="G698" s="177" t="s">
        <v>67</v>
      </c>
      <c r="H698" s="172">
        <v>2693.1</v>
      </c>
      <c r="I698" s="173">
        <f t="shared" si="19"/>
        <v>2693.1</v>
      </c>
      <c r="J698" s="173">
        <v>1</v>
      </c>
      <c r="K698" s="173">
        <v>1</v>
      </c>
      <c r="L698" s="173"/>
      <c r="M698" s="173"/>
      <c r="N698" s="193" t="s">
        <v>2006</v>
      </c>
    </row>
    <row r="699" spans="1:14" s="43" customFormat="1" ht="20.100000000000001" customHeight="1" x14ac:dyDescent="0.2">
      <c r="A699" s="131"/>
      <c r="B699" s="46" t="s">
        <v>7510</v>
      </c>
      <c r="C699" s="46">
        <v>3295414202</v>
      </c>
      <c r="D699" s="46" t="s">
        <v>2037</v>
      </c>
      <c r="E699" s="74" t="s">
        <v>2038</v>
      </c>
      <c r="F699" s="51" t="s">
        <v>2039</v>
      </c>
      <c r="G699" s="177" t="s">
        <v>67</v>
      </c>
      <c r="H699" s="172">
        <v>3090.9</v>
      </c>
      <c r="I699" s="173">
        <f t="shared" si="19"/>
        <v>3090.9</v>
      </c>
      <c r="J699" s="173">
        <v>1</v>
      </c>
      <c r="K699" s="173">
        <v>1</v>
      </c>
      <c r="L699" s="173"/>
      <c r="M699" s="173"/>
      <c r="N699" s="193" t="s">
        <v>2006</v>
      </c>
    </row>
    <row r="700" spans="1:14" s="43" customFormat="1" ht="20.100000000000001" customHeight="1" x14ac:dyDescent="0.2">
      <c r="A700" s="141"/>
      <c r="B700" s="46" t="s">
        <v>7510</v>
      </c>
      <c r="C700" s="46">
        <v>3295414005</v>
      </c>
      <c r="D700" s="46" t="s">
        <v>2040</v>
      </c>
      <c r="E700" s="74" t="s">
        <v>2041</v>
      </c>
      <c r="F700" s="51" t="s">
        <v>2042</v>
      </c>
      <c r="G700" s="177" t="s">
        <v>67</v>
      </c>
      <c r="H700" s="172">
        <v>9583.1</v>
      </c>
      <c r="I700" s="173">
        <f t="shared" si="19"/>
        <v>9583.1</v>
      </c>
      <c r="J700" s="173">
        <v>1</v>
      </c>
      <c r="K700" s="173">
        <v>1</v>
      </c>
      <c r="L700" s="173"/>
      <c r="M700" s="173"/>
      <c r="N700" s="193" t="s">
        <v>2006</v>
      </c>
    </row>
    <row r="701" spans="1:14" s="43" customFormat="1" ht="20.100000000000001" customHeight="1" x14ac:dyDescent="0.2">
      <c r="A701" s="127" t="s">
        <v>2043</v>
      </c>
      <c r="B701" s="175" t="s">
        <v>7069</v>
      </c>
      <c r="C701" s="175">
        <v>3297440204</v>
      </c>
      <c r="D701" s="175" t="s">
        <v>2044</v>
      </c>
      <c r="E701" s="192" t="s">
        <v>2045</v>
      </c>
      <c r="F701" s="170" t="s">
        <v>2046</v>
      </c>
      <c r="G701" s="177" t="s">
        <v>67</v>
      </c>
      <c r="H701" s="172">
        <v>17.399999999999999</v>
      </c>
      <c r="I701" s="173">
        <f t="shared" si="19"/>
        <v>17.399999999999999</v>
      </c>
      <c r="J701" s="173">
        <v>50</v>
      </c>
      <c r="K701" s="173">
        <v>250</v>
      </c>
      <c r="L701" s="173"/>
      <c r="M701" s="173"/>
      <c r="N701" s="193" t="s">
        <v>2006</v>
      </c>
    </row>
    <row r="702" spans="1:14" s="43" customFormat="1" ht="20.100000000000001" customHeight="1" x14ac:dyDescent="0.2">
      <c r="A702" s="128"/>
      <c r="B702" s="175" t="s">
        <v>7069</v>
      </c>
      <c r="C702" s="175">
        <v>3297440211</v>
      </c>
      <c r="D702" s="175" t="s">
        <v>2047</v>
      </c>
      <c r="E702" s="192" t="s">
        <v>2048</v>
      </c>
      <c r="F702" s="170" t="s">
        <v>2049</v>
      </c>
      <c r="G702" s="177" t="s">
        <v>67</v>
      </c>
      <c r="H702" s="172">
        <v>12.2</v>
      </c>
      <c r="I702" s="173">
        <f t="shared" si="19"/>
        <v>12.2</v>
      </c>
      <c r="J702" s="173">
        <v>50</v>
      </c>
      <c r="K702" s="173">
        <v>400</v>
      </c>
      <c r="L702" s="173"/>
      <c r="M702" s="173"/>
      <c r="N702" s="193" t="s">
        <v>2006</v>
      </c>
    </row>
    <row r="703" spans="1:14" s="43" customFormat="1" ht="20.100000000000001" customHeight="1" x14ac:dyDescent="0.2">
      <c r="A703" s="128"/>
      <c r="B703" s="175" t="s">
        <v>7069</v>
      </c>
      <c r="C703" s="175">
        <v>3297441206</v>
      </c>
      <c r="D703" s="175" t="s">
        <v>2050</v>
      </c>
      <c r="E703" s="192" t="s">
        <v>2051</v>
      </c>
      <c r="F703" s="170" t="s">
        <v>2052</v>
      </c>
      <c r="G703" s="177" t="s">
        <v>67</v>
      </c>
      <c r="H703" s="172">
        <v>18.8</v>
      </c>
      <c r="I703" s="173">
        <f t="shared" si="19"/>
        <v>18.8</v>
      </c>
      <c r="J703" s="173">
        <v>50</v>
      </c>
      <c r="K703" s="173">
        <v>300</v>
      </c>
      <c r="L703" s="173"/>
      <c r="M703" s="173"/>
      <c r="N703" s="193" t="s">
        <v>2006</v>
      </c>
    </row>
    <row r="704" spans="1:14" s="43" customFormat="1" ht="20.100000000000001" customHeight="1" x14ac:dyDescent="0.2">
      <c r="A704" s="128"/>
      <c r="B704" s="175" t="s">
        <v>7069</v>
      </c>
      <c r="C704" s="175">
        <v>3297441215</v>
      </c>
      <c r="D704" s="175" t="s">
        <v>2053</v>
      </c>
      <c r="E704" s="192" t="s">
        <v>2054</v>
      </c>
      <c r="F704" s="170" t="s">
        <v>2055</v>
      </c>
      <c r="G704" s="177" t="s">
        <v>67</v>
      </c>
      <c r="H704" s="172">
        <v>27.7</v>
      </c>
      <c r="I704" s="173">
        <f t="shared" si="19"/>
        <v>27.7</v>
      </c>
      <c r="J704" s="173">
        <v>20</v>
      </c>
      <c r="K704" s="173">
        <v>100</v>
      </c>
      <c r="L704" s="173"/>
      <c r="M704" s="173"/>
      <c r="N704" s="193" t="s">
        <v>2006</v>
      </c>
    </row>
    <row r="705" spans="1:14" s="43" customFormat="1" ht="20.100000000000001" customHeight="1" x14ac:dyDescent="0.2">
      <c r="A705" s="128"/>
      <c r="B705" s="175" t="s">
        <v>7069</v>
      </c>
      <c r="C705" s="175">
        <v>3297442204</v>
      </c>
      <c r="D705" s="175" t="s">
        <v>2056</v>
      </c>
      <c r="E705" s="192" t="s">
        <v>2057</v>
      </c>
      <c r="F705" s="170" t="s">
        <v>2058</v>
      </c>
      <c r="G705" s="177" t="s">
        <v>67</v>
      </c>
      <c r="H705" s="172">
        <v>51.7</v>
      </c>
      <c r="I705" s="173">
        <f t="shared" si="19"/>
        <v>51.7</v>
      </c>
      <c r="J705" s="173">
        <v>10</v>
      </c>
      <c r="K705" s="173">
        <v>60</v>
      </c>
      <c r="L705" s="173"/>
      <c r="M705" s="173"/>
      <c r="N705" s="193" t="s">
        <v>2006</v>
      </c>
    </row>
    <row r="706" spans="1:14" s="43" customFormat="1" ht="20.100000000000001" customHeight="1" x14ac:dyDescent="0.2">
      <c r="A706" s="128"/>
      <c r="B706" s="175" t="s">
        <v>7069</v>
      </c>
      <c r="C706" s="175">
        <v>3297442211</v>
      </c>
      <c r="D706" s="175" t="s">
        <v>2059</v>
      </c>
      <c r="E706" s="192" t="s">
        <v>2060</v>
      </c>
      <c r="F706" s="170" t="s">
        <v>2061</v>
      </c>
      <c r="G706" s="177" t="s">
        <v>67</v>
      </c>
      <c r="H706" s="172">
        <v>117.2</v>
      </c>
      <c r="I706" s="173">
        <f t="shared" si="19"/>
        <v>117.2</v>
      </c>
      <c r="J706" s="173">
        <v>10</v>
      </c>
      <c r="K706" s="173">
        <v>30</v>
      </c>
      <c r="L706" s="173"/>
      <c r="M706" s="173"/>
      <c r="N706" s="193" t="s">
        <v>2006</v>
      </c>
    </row>
    <row r="707" spans="1:14" s="43" customFormat="1" ht="20.100000000000001" customHeight="1" x14ac:dyDescent="0.2">
      <c r="A707" s="128"/>
      <c r="B707" s="175" t="s">
        <v>7069</v>
      </c>
      <c r="C707" s="175">
        <v>3297443204</v>
      </c>
      <c r="D707" s="175" t="s">
        <v>2062</v>
      </c>
      <c r="E707" s="192" t="s">
        <v>2063</v>
      </c>
      <c r="F707" s="170" t="s">
        <v>2064</v>
      </c>
      <c r="G707" s="177" t="s">
        <v>67</v>
      </c>
      <c r="H707" s="172">
        <v>207.5</v>
      </c>
      <c r="I707" s="173">
        <f t="shared" si="19"/>
        <v>207.5</v>
      </c>
      <c r="J707" s="173">
        <v>5</v>
      </c>
      <c r="K707" s="173">
        <v>20</v>
      </c>
      <c r="L707" s="173"/>
      <c r="M707" s="173"/>
      <c r="N707" s="193" t="s">
        <v>2006</v>
      </c>
    </row>
    <row r="708" spans="1:14" s="43" customFormat="1" ht="20.100000000000001" customHeight="1" x14ac:dyDescent="0.2">
      <c r="A708" s="128"/>
      <c r="B708" s="175" t="s">
        <v>7069</v>
      </c>
      <c r="C708" s="175">
        <v>3297443211</v>
      </c>
      <c r="D708" s="175" t="s">
        <v>2065</v>
      </c>
      <c r="E708" s="192" t="s">
        <v>2066</v>
      </c>
      <c r="F708" s="170" t="s">
        <v>2067</v>
      </c>
      <c r="G708" s="177" t="s">
        <v>67</v>
      </c>
      <c r="H708" s="172">
        <v>544.6</v>
      </c>
      <c r="I708" s="173">
        <f t="shared" si="19"/>
        <v>544.6</v>
      </c>
      <c r="J708" s="173">
        <v>2</v>
      </c>
      <c r="K708" s="173">
        <v>6</v>
      </c>
      <c r="L708" s="173"/>
      <c r="M708" s="173"/>
      <c r="N708" s="193" t="s">
        <v>2006</v>
      </c>
    </row>
    <row r="709" spans="1:14" s="43" customFormat="1" ht="20.100000000000001" customHeight="1" x14ac:dyDescent="0.2">
      <c r="A709" s="128"/>
      <c r="B709" s="175" t="s">
        <v>7069</v>
      </c>
      <c r="C709" s="175">
        <v>3297443217</v>
      </c>
      <c r="D709" s="175" t="s">
        <v>2068</v>
      </c>
      <c r="E709" s="192" t="s">
        <v>2069</v>
      </c>
      <c r="F709" s="170" t="s">
        <v>2070</v>
      </c>
      <c r="G709" s="177" t="s">
        <v>67</v>
      </c>
      <c r="H709" s="172">
        <v>848.3</v>
      </c>
      <c r="I709" s="173">
        <f t="shared" si="19"/>
        <v>848.3</v>
      </c>
      <c r="J709" s="173">
        <v>1</v>
      </c>
      <c r="K709" s="173">
        <v>6</v>
      </c>
      <c r="L709" s="173"/>
      <c r="M709" s="173"/>
      <c r="N709" s="193" t="s">
        <v>2006</v>
      </c>
    </row>
    <row r="710" spans="1:14" s="43" customFormat="1" ht="20.100000000000001" customHeight="1" x14ac:dyDescent="0.2">
      <c r="A710" s="128"/>
      <c r="B710" s="175" t="s">
        <v>7069</v>
      </c>
      <c r="C710" s="175">
        <v>3297444203</v>
      </c>
      <c r="D710" s="175" t="s">
        <v>2071</v>
      </c>
      <c r="E710" s="192" t="s">
        <v>2072</v>
      </c>
      <c r="F710" s="170" t="s">
        <v>2073</v>
      </c>
      <c r="G710" s="177" t="s">
        <v>67</v>
      </c>
      <c r="H710" s="172">
        <v>1180.4000000000001</v>
      </c>
      <c r="I710" s="173">
        <f t="shared" si="19"/>
        <v>1180.4000000000001</v>
      </c>
      <c r="J710" s="173">
        <v>1</v>
      </c>
      <c r="K710" s="173">
        <v>4</v>
      </c>
      <c r="L710" s="173"/>
      <c r="M710" s="173"/>
      <c r="N710" s="193" t="s">
        <v>2006</v>
      </c>
    </row>
    <row r="711" spans="1:14" s="43" customFormat="1" ht="20.100000000000001" customHeight="1" x14ac:dyDescent="0.2">
      <c r="A711" s="131"/>
      <c r="B711" s="46" t="s">
        <v>7510</v>
      </c>
      <c r="C711" s="46">
        <v>3295414203</v>
      </c>
      <c r="D711" s="46" t="s">
        <v>2074</v>
      </c>
      <c r="E711" s="74" t="s">
        <v>2075</v>
      </c>
      <c r="F711" s="51" t="s">
        <v>2076</v>
      </c>
      <c r="G711" s="177" t="s">
        <v>67</v>
      </c>
      <c r="H711" s="172">
        <v>3212.7</v>
      </c>
      <c r="I711" s="173">
        <f t="shared" si="19"/>
        <v>3212.7</v>
      </c>
      <c r="J711" s="173">
        <v>1</v>
      </c>
      <c r="K711" s="173">
        <v>1</v>
      </c>
      <c r="L711" s="173"/>
      <c r="M711" s="173"/>
      <c r="N711" s="193" t="s">
        <v>2006</v>
      </c>
    </row>
    <row r="712" spans="1:14" s="43" customFormat="1" ht="20.100000000000001" customHeight="1" x14ac:dyDescent="0.2">
      <c r="A712" s="131"/>
      <c r="B712" s="46" t="s">
        <v>7510</v>
      </c>
      <c r="C712" s="46">
        <v>3295414204</v>
      </c>
      <c r="D712" s="46" t="s">
        <v>2077</v>
      </c>
      <c r="E712" s="74" t="s">
        <v>2078</v>
      </c>
      <c r="F712" s="51" t="s">
        <v>2079</v>
      </c>
      <c r="G712" s="177" t="s">
        <v>67</v>
      </c>
      <c r="H712" s="172">
        <v>6443.8</v>
      </c>
      <c r="I712" s="173">
        <f t="shared" si="19"/>
        <v>6443.8</v>
      </c>
      <c r="J712" s="173">
        <v>1</v>
      </c>
      <c r="K712" s="173">
        <v>1</v>
      </c>
      <c r="L712" s="173"/>
      <c r="M712" s="173"/>
      <c r="N712" s="193" t="s">
        <v>2006</v>
      </c>
    </row>
    <row r="713" spans="1:14" s="43" customFormat="1" ht="20.100000000000001" customHeight="1" x14ac:dyDescent="0.2">
      <c r="A713" s="141"/>
      <c r="B713" s="46" t="s">
        <v>7510</v>
      </c>
      <c r="C713" s="46">
        <v>3295414205</v>
      </c>
      <c r="D713" s="46" t="s">
        <v>2080</v>
      </c>
      <c r="E713" s="74" t="s">
        <v>2081</v>
      </c>
      <c r="F713" s="51" t="s">
        <v>2082</v>
      </c>
      <c r="G713" s="177" t="s">
        <v>67</v>
      </c>
      <c r="H713" s="172">
        <v>12901.2</v>
      </c>
      <c r="I713" s="173">
        <f t="shared" si="19"/>
        <v>12901.2</v>
      </c>
      <c r="J713" s="173">
        <v>1</v>
      </c>
      <c r="K713" s="173">
        <v>1</v>
      </c>
      <c r="L713" s="173"/>
      <c r="M713" s="173"/>
      <c r="N713" s="193" t="s">
        <v>2006</v>
      </c>
    </row>
    <row r="714" spans="1:14" s="43" customFormat="1" ht="20.100000000000001" customHeight="1" x14ac:dyDescent="0.2">
      <c r="A714" s="135" t="s">
        <v>2083</v>
      </c>
      <c r="B714" s="175" t="s">
        <v>7069</v>
      </c>
      <c r="C714" s="175">
        <v>3297440213</v>
      </c>
      <c r="D714" s="175" t="s">
        <v>2084</v>
      </c>
      <c r="E714" s="192" t="s">
        <v>2085</v>
      </c>
      <c r="F714" s="170" t="s">
        <v>2086</v>
      </c>
      <c r="G714" s="177" t="s">
        <v>67</v>
      </c>
      <c r="H714" s="172">
        <v>33.9</v>
      </c>
      <c r="I714" s="173">
        <f t="shared" si="19"/>
        <v>33.9</v>
      </c>
      <c r="J714" s="173">
        <v>20</v>
      </c>
      <c r="K714" s="173">
        <v>200</v>
      </c>
      <c r="L714" s="173"/>
      <c r="M714" s="173"/>
      <c r="N714" s="193" t="s">
        <v>2006</v>
      </c>
    </row>
    <row r="715" spans="1:14" s="43" customFormat="1" ht="20.100000000000001" customHeight="1" x14ac:dyDescent="0.2">
      <c r="A715" s="128" t="s">
        <v>2087</v>
      </c>
      <c r="B715" s="175" t="s">
        <v>7069</v>
      </c>
      <c r="C715" s="175">
        <v>3297441219</v>
      </c>
      <c r="D715" s="175" t="s">
        <v>2088</v>
      </c>
      <c r="E715" s="192" t="s">
        <v>2089</v>
      </c>
      <c r="F715" s="170" t="s">
        <v>2090</v>
      </c>
      <c r="G715" s="177" t="s">
        <v>67</v>
      </c>
      <c r="H715" s="172">
        <v>64.2</v>
      </c>
      <c r="I715" s="173">
        <f t="shared" si="19"/>
        <v>64.2</v>
      </c>
      <c r="J715" s="173">
        <v>20</v>
      </c>
      <c r="K715" s="173">
        <v>200</v>
      </c>
      <c r="L715" s="173"/>
      <c r="M715" s="173"/>
      <c r="N715" s="193" t="s">
        <v>2006</v>
      </c>
    </row>
    <row r="716" spans="1:14" s="43" customFormat="1" ht="20.100000000000001" customHeight="1" x14ac:dyDescent="0.2">
      <c r="A716" s="135" t="s">
        <v>2091</v>
      </c>
      <c r="B716" s="175" t="s">
        <v>7069</v>
      </c>
      <c r="C716" s="175">
        <v>3297440212</v>
      </c>
      <c r="D716" s="175" t="s">
        <v>2092</v>
      </c>
      <c r="E716" s="192" t="s">
        <v>2093</v>
      </c>
      <c r="F716" s="170" t="s">
        <v>2094</v>
      </c>
      <c r="G716" s="177" t="s">
        <v>67</v>
      </c>
      <c r="H716" s="172">
        <v>16.2</v>
      </c>
      <c r="I716" s="173">
        <f t="shared" si="19"/>
        <v>16.2</v>
      </c>
      <c r="J716" s="173">
        <v>50</v>
      </c>
      <c r="K716" s="173">
        <v>300</v>
      </c>
      <c r="L716" s="173"/>
      <c r="M716" s="173"/>
      <c r="N716" s="193" t="s">
        <v>2006</v>
      </c>
    </row>
    <row r="717" spans="1:14" s="43" customFormat="1" ht="20.100000000000001" customHeight="1" x14ac:dyDescent="0.2">
      <c r="A717" s="128" t="s">
        <v>2095</v>
      </c>
      <c r="B717" s="175" t="s">
        <v>7069</v>
      </c>
      <c r="C717" s="175">
        <v>3297441207</v>
      </c>
      <c r="D717" s="175" t="s">
        <v>2096</v>
      </c>
      <c r="E717" s="192" t="s">
        <v>2097</v>
      </c>
      <c r="F717" s="170" t="s">
        <v>2098</v>
      </c>
      <c r="G717" s="177" t="s">
        <v>67</v>
      </c>
      <c r="H717" s="172">
        <v>24.5</v>
      </c>
      <c r="I717" s="173">
        <f t="shared" si="19"/>
        <v>24.5</v>
      </c>
      <c r="J717" s="173">
        <v>50</v>
      </c>
      <c r="K717" s="173">
        <v>250</v>
      </c>
      <c r="L717" s="173"/>
      <c r="M717" s="173"/>
      <c r="N717" s="193" t="s">
        <v>2006</v>
      </c>
    </row>
    <row r="718" spans="1:14" s="43" customFormat="1" ht="20.100000000000001" customHeight="1" x14ac:dyDescent="0.2">
      <c r="A718" s="128"/>
      <c r="B718" s="175" t="s">
        <v>7069</v>
      </c>
      <c r="C718" s="175">
        <v>3297441220</v>
      </c>
      <c r="D718" s="175" t="s">
        <v>2099</v>
      </c>
      <c r="E718" s="192" t="s">
        <v>2100</v>
      </c>
      <c r="F718" s="170" t="s">
        <v>2101</v>
      </c>
      <c r="G718" s="177" t="s">
        <v>67</v>
      </c>
      <c r="H718" s="172">
        <v>43.6</v>
      </c>
      <c r="I718" s="173">
        <f t="shared" si="19"/>
        <v>43.6</v>
      </c>
      <c r="J718" s="173">
        <v>20</v>
      </c>
      <c r="K718" s="173">
        <v>100</v>
      </c>
      <c r="L718" s="173"/>
      <c r="M718" s="173"/>
      <c r="N718" s="193" t="s">
        <v>2006</v>
      </c>
    </row>
    <row r="719" spans="1:14" s="43" customFormat="1" ht="20.100000000000001" customHeight="1" x14ac:dyDescent="0.2">
      <c r="A719" s="135" t="s">
        <v>2102</v>
      </c>
      <c r="B719" s="175" t="s">
        <v>7510</v>
      </c>
      <c r="C719" s="175">
        <v>3295411203</v>
      </c>
      <c r="D719" s="175" t="s">
        <v>2103</v>
      </c>
      <c r="E719" s="195" t="s">
        <v>2104</v>
      </c>
      <c r="F719" s="176" t="s">
        <v>2105</v>
      </c>
      <c r="G719" s="177" t="s">
        <v>67</v>
      </c>
      <c r="H719" s="172">
        <v>61.2</v>
      </c>
      <c r="I719" s="173">
        <f t="shared" si="19"/>
        <v>61.2</v>
      </c>
      <c r="J719" s="173">
        <v>1</v>
      </c>
      <c r="K719" s="173">
        <v>1</v>
      </c>
      <c r="L719" s="173"/>
      <c r="M719" s="173"/>
      <c r="N719" s="193" t="s">
        <v>2006</v>
      </c>
    </row>
    <row r="720" spans="1:14" s="43" customFormat="1" ht="20.100000000000001" customHeight="1" x14ac:dyDescent="0.2">
      <c r="A720" s="135" t="s">
        <v>2106</v>
      </c>
      <c r="B720" s="175" t="s">
        <v>7069</v>
      </c>
      <c r="C720" s="175">
        <v>3297440303</v>
      </c>
      <c r="D720" s="175" t="s">
        <v>2107</v>
      </c>
      <c r="E720" s="195" t="s">
        <v>2108</v>
      </c>
      <c r="F720" s="176" t="s">
        <v>2109</v>
      </c>
      <c r="G720" s="177" t="s">
        <v>67</v>
      </c>
      <c r="H720" s="172">
        <v>27.8</v>
      </c>
      <c r="I720" s="173">
        <f t="shared" si="19"/>
        <v>27.8</v>
      </c>
      <c r="J720" s="173">
        <v>50</v>
      </c>
      <c r="K720" s="173">
        <v>250</v>
      </c>
      <c r="L720" s="173"/>
      <c r="M720" s="173"/>
      <c r="N720" s="193" t="s">
        <v>2006</v>
      </c>
    </row>
    <row r="721" spans="1:14" s="43" customFormat="1" ht="20.100000000000001" customHeight="1" x14ac:dyDescent="0.2">
      <c r="A721" s="128"/>
      <c r="B721" s="175" t="s">
        <v>7069</v>
      </c>
      <c r="C721" s="175">
        <v>3297440312</v>
      </c>
      <c r="D721" s="175" t="s">
        <v>2110</v>
      </c>
      <c r="E721" s="195" t="s">
        <v>2111</v>
      </c>
      <c r="F721" s="176" t="s">
        <v>2112</v>
      </c>
      <c r="G721" s="177" t="s">
        <v>67</v>
      </c>
      <c r="H721" s="172">
        <v>16.2</v>
      </c>
      <c r="I721" s="173">
        <f t="shared" si="19"/>
        <v>16.2</v>
      </c>
      <c r="J721" s="173">
        <v>50</v>
      </c>
      <c r="K721" s="173">
        <v>300</v>
      </c>
      <c r="L721" s="173"/>
      <c r="M721" s="173"/>
      <c r="N721" s="193" t="s">
        <v>2006</v>
      </c>
    </row>
    <row r="722" spans="1:14" s="43" customFormat="1" ht="20.100000000000001" customHeight="1" x14ac:dyDescent="0.2">
      <c r="A722" s="128"/>
      <c r="B722" s="175" t="s">
        <v>7069</v>
      </c>
      <c r="C722" s="175">
        <v>3297441310</v>
      </c>
      <c r="D722" s="175" t="s">
        <v>2113</v>
      </c>
      <c r="E722" s="195" t="s">
        <v>2114</v>
      </c>
      <c r="F722" s="176" t="s">
        <v>2115</v>
      </c>
      <c r="G722" s="177" t="s">
        <v>67</v>
      </c>
      <c r="H722" s="172">
        <v>21.9</v>
      </c>
      <c r="I722" s="173">
        <f t="shared" si="19"/>
        <v>21.9</v>
      </c>
      <c r="J722" s="173">
        <v>50</v>
      </c>
      <c r="K722" s="173">
        <v>150</v>
      </c>
      <c r="L722" s="173"/>
      <c r="M722" s="173"/>
      <c r="N722" s="193" t="s">
        <v>2006</v>
      </c>
    </row>
    <row r="723" spans="1:14" s="43" customFormat="1" ht="20.100000000000001" customHeight="1" x14ac:dyDescent="0.2">
      <c r="A723" s="128"/>
      <c r="B723" s="175" t="s">
        <v>7069</v>
      </c>
      <c r="C723" s="175">
        <v>3297441330</v>
      </c>
      <c r="D723" s="175" t="s">
        <v>2116</v>
      </c>
      <c r="E723" s="195" t="s">
        <v>2117</v>
      </c>
      <c r="F723" s="176" t="s">
        <v>2118</v>
      </c>
      <c r="G723" s="177" t="s">
        <v>67</v>
      </c>
      <c r="H723" s="172">
        <v>43.4</v>
      </c>
      <c r="I723" s="173">
        <f t="shared" si="19"/>
        <v>43.4</v>
      </c>
      <c r="J723" s="173">
        <v>20</v>
      </c>
      <c r="K723" s="173">
        <v>100</v>
      </c>
      <c r="L723" s="173"/>
      <c r="M723" s="173"/>
      <c r="N723" s="193" t="s">
        <v>2006</v>
      </c>
    </row>
    <row r="724" spans="1:14" s="43" customFormat="1" ht="20.100000000000001" customHeight="1" x14ac:dyDescent="0.2">
      <c r="A724" s="128"/>
      <c r="B724" s="175" t="s">
        <v>7069</v>
      </c>
      <c r="C724" s="175">
        <v>3297442305</v>
      </c>
      <c r="D724" s="175" t="s">
        <v>2119</v>
      </c>
      <c r="E724" s="195" t="s">
        <v>2120</v>
      </c>
      <c r="F724" s="176" t="s">
        <v>2121</v>
      </c>
      <c r="G724" s="177" t="s">
        <v>67</v>
      </c>
      <c r="H724" s="172">
        <v>96.8</v>
      </c>
      <c r="I724" s="173">
        <f t="shared" si="19"/>
        <v>96.8</v>
      </c>
      <c r="J724" s="173">
        <v>10</v>
      </c>
      <c r="K724" s="173">
        <v>50</v>
      </c>
      <c r="L724" s="173"/>
      <c r="M724" s="173"/>
      <c r="N724" s="193" t="s">
        <v>2006</v>
      </c>
    </row>
    <row r="725" spans="1:14" s="43" customFormat="1" ht="20.100000000000001" customHeight="1" x14ac:dyDescent="0.2">
      <c r="A725" s="128"/>
      <c r="B725" s="175" t="s">
        <v>7069</v>
      </c>
      <c r="C725" s="175">
        <v>3297442322</v>
      </c>
      <c r="D725" s="175" t="s">
        <v>2122</v>
      </c>
      <c r="E725" s="195" t="s">
        <v>2123</v>
      </c>
      <c r="F725" s="176" t="s">
        <v>2124</v>
      </c>
      <c r="G725" s="177" t="s">
        <v>67</v>
      </c>
      <c r="H725" s="172">
        <v>183.8</v>
      </c>
      <c r="I725" s="173">
        <f t="shared" si="19"/>
        <v>183.8</v>
      </c>
      <c r="J725" s="173">
        <v>5</v>
      </c>
      <c r="K725" s="173">
        <v>30</v>
      </c>
      <c r="L725" s="173"/>
      <c r="M725" s="173"/>
      <c r="N725" s="193" t="s">
        <v>2006</v>
      </c>
    </row>
    <row r="726" spans="1:14" s="43" customFormat="1" ht="20.100000000000001" customHeight="1" x14ac:dyDescent="0.2">
      <c r="A726" s="128"/>
      <c r="B726" s="175" t="s">
        <v>7069</v>
      </c>
      <c r="C726" s="175">
        <v>3297443304</v>
      </c>
      <c r="D726" s="175" t="s">
        <v>2125</v>
      </c>
      <c r="E726" s="195" t="s">
        <v>2126</v>
      </c>
      <c r="F726" s="176" t="s">
        <v>2127</v>
      </c>
      <c r="G726" s="177" t="s">
        <v>67</v>
      </c>
      <c r="H726" s="172">
        <v>353.8</v>
      </c>
      <c r="I726" s="173">
        <f t="shared" si="19"/>
        <v>353.8</v>
      </c>
      <c r="J726" s="173">
        <v>2</v>
      </c>
      <c r="K726" s="173">
        <v>16</v>
      </c>
      <c r="L726" s="173"/>
      <c r="M726" s="173"/>
      <c r="N726" s="193" t="s">
        <v>2006</v>
      </c>
    </row>
    <row r="727" spans="1:14" s="43" customFormat="1" ht="20.100000000000001" customHeight="1" x14ac:dyDescent="0.2">
      <c r="A727" s="128"/>
      <c r="B727" s="175" t="s">
        <v>7069</v>
      </c>
      <c r="C727" s="175">
        <v>3297443314</v>
      </c>
      <c r="D727" s="175" t="s">
        <v>2128</v>
      </c>
      <c r="E727" s="195" t="s">
        <v>2129</v>
      </c>
      <c r="F727" s="176" t="s">
        <v>2130</v>
      </c>
      <c r="G727" s="177" t="s">
        <v>67</v>
      </c>
      <c r="H727" s="172">
        <v>774.5</v>
      </c>
      <c r="I727" s="173">
        <f t="shared" si="19"/>
        <v>774.5</v>
      </c>
      <c r="J727" s="173">
        <v>1</v>
      </c>
      <c r="K727" s="173">
        <v>6</v>
      </c>
      <c r="L727" s="173"/>
      <c r="M727" s="173"/>
      <c r="N727" s="193" t="s">
        <v>2006</v>
      </c>
    </row>
    <row r="728" spans="1:14" s="43" customFormat="1" ht="20.100000000000001" customHeight="1" x14ac:dyDescent="0.2">
      <c r="A728" s="128"/>
      <c r="B728" s="175" t="s">
        <v>7069</v>
      </c>
      <c r="C728" s="175">
        <v>3297443319</v>
      </c>
      <c r="D728" s="175" t="s">
        <v>2131</v>
      </c>
      <c r="E728" s="195" t="s">
        <v>2132</v>
      </c>
      <c r="F728" s="176" t="s">
        <v>2133</v>
      </c>
      <c r="G728" s="177" t="s">
        <v>67</v>
      </c>
      <c r="H728" s="172">
        <v>1000.9</v>
      </c>
      <c r="I728" s="173">
        <f t="shared" si="19"/>
        <v>1000.9</v>
      </c>
      <c r="J728" s="173">
        <v>1</v>
      </c>
      <c r="K728" s="173">
        <v>6</v>
      </c>
      <c r="L728" s="173"/>
      <c r="M728" s="173"/>
      <c r="N728" s="193" t="s">
        <v>2006</v>
      </c>
    </row>
    <row r="729" spans="1:14" s="43" customFormat="1" ht="20.100000000000001" customHeight="1" x14ac:dyDescent="0.2">
      <c r="A729" s="128"/>
      <c r="B729" s="175" t="s">
        <v>7069</v>
      </c>
      <c r="C729" s="175">
        <v>3297444301</v>
      </c>
      <c r="D729" s="175" t="s">
        <v>2134</v>
      </c>
      <c r="E729" s="195" t="s">
        <v>2135</v>
      </c>
      <c r="F729" s="176" t="s">
        <v>2136</v>
      </c>
      <c r="G729" s="177" t="s">
        <v>67</v>
      </c>
      <c r="H729" s="172">
        <v>1360.8</v>
      </c>
      <c r="I729" s="173">
        <f t="shared" si="19"/>
        <v>1360.8</v>
      </c>
      <c r="J729" s="173">
        <v>1</v>
      </c>
      <c r="K729" s="173">
        <v>4</v>
      </c>
      <c r="L729" s="173"/>
      <c r="M729" s="173"/>
      <c r="N729" s="193" t="s">
        <v>2006</v>
      </c>
    </row>
    <row r="730" spans="1:14" s="43" customFormat="1" ht="20.100000000000001" customHeight="1" x14ac:dyDescent="0.2">
      <c r="A730" s="131"/>
      <c r="B730" s="46" t="s">
        <v>7510</v>
      </c>
      <c r="C730" s="46">
        <v>3295414301</v>
      </c>
      <c r="D730" s="46" t="s">
        <v>2137</v>
      </c>
      <c r="E730" s="74" t="s">
        <v>2138</v>
      </c>
      <c r="F730" s="51" t="s">
        <v>2139</v>
      </c>
      <c r="G730" s="177" t="s">
        <v>67</v>
      </c>
      <c r="H730" s="172">
        <v>3673.2</v>
      </c>
      <c r="I730" s="173">
        <f t="shared" si="19"/>
        <v>3673.2</v>
      </c>
      <c r="J730" s="173">
        <v>1</v>
      </c>
      <c r="K730" s="173">
        <v>1</v>
      </c>
      <c r="L730" s="173"/>
      <c r="M730" s="173"/>
      <c r="N730" s="193" t="s">
        <v>2006</v>
      </c>
    </row>
    <row r="731" spans="1:14" s="43" customFormat="1" ht="20.100000000000001" customHeight="1" x14ac:dyDescent="0.2">
      <c r="A731" s="131"/>
      <c r="B731" s="46" t="s">
        <v>7510</v>
      </c>
      <c r="C731" s="46">
        <v>3295414302</v>
      </c>
      <c r="D731" s="46" t="s">
        <v>2140</v>
      </c>
      <c r="E731" s="74" t="s">
        <v>2141</v>
      </c>
      <c r="F731" s="51" t="s">
        <v>2142</v>
      </c>
      <c r="G731" s="177" t="s">
        <v>67</v>
      </c>
      <c r="H731" s="172">
        <v>8758.2999999999993</v>
      </c>
      <c r="I731" s="173">
        <f t="shared" si="19"/>
        <v>8758.2999999999993</v>
      </c>
      <c r="J731" s="173">
        <v>1</v>
      </c>
      <c r="K731" s="173">
        <v>1</v>
      </c>
      <c r="L731" s="173"/>
      <c r="M731" s="173"/>
      <c r="N731" s="193" t="s">
        <v>2006</v>
      </c>
    </row>
    <row r="732" spans="1:14" s="43" customFormat="1" ht="20.100000000000001" customHeight="1" x14ac:dyDescent="0.2">
      <c r="A732" s="141"/>
      <c r="B732" s="46" t="s">
        <v>7510</v>
      </c>
      <c r="C732" s="46">
        <v>3295414303</v>
      </c>
      <c r="D732" s="46" t="s">
        <v>2143</v>
      </c>
      <c r="E732" s="74" t="s">
        <v>2144</v>
      </c>
      <c r="F732" s="51" t="s">
        <v>2145</v>
      </c>
      <c r="G732" s="177" t="s">
        <v>67</v>
      </c>
      <c r="H732" s="172">
        <v>13590.8</v>
      </c>
      <c r="I732" s="173">
        <f t="shared" si="19"/>
        <v>13590.8</v>
      </c>
      <c r="J732" s="173">
        <v>1</v>
      </c>
      <c r="K732" s="173">
        <v>1</v>
      </c>
      <c r="L732" s="173"/>
      <c r="M732" s="173"/>
      <c r="N732" s="193" t="s">
        <v>2006</v>
      </c>
    </row>
    <row r="733" spans="1:14" s="43" customFormat="1" ht="20.100000000000001" customHeight="1" x14ac:dyDescent="0.2">
      <c r="A733" s="135" t="s">
        <v>2146</v>
      </c>
      <c r="B733" s="175" t="s">
        <v>7069</v>
      </c>
      <c r="C733" s="175">
        <v>3297440313</v>
      </c>
      <c r="D733" s="175" t="s">
        <v>2147</v>
      </c>
      <c r="E733" s="195" t="s">
        <v>2148</v>
      </c>
      <c r="F733" s="176" t="s">
        <v>2149</v>
      </c>
      <c r="G733" s="177" t="s">
        <v>67</v>
      </c>
      <c r="H733" s="172">
        <v>48.5</v>
      </c>
      <c r="I733" s="173">
        <f t="shared" si="19"/>
        <v>48.5</v>
      </c>
      <c r="J733" s="173">
        <v>50</v>
      </c>
      <c r="K733" s="173">
        <v>300</v>
      </c>
      <c r="L733" s="173"/>
      <c r="M733" s="173"/>
      <c r="N733" s="193" t="s">
        <v>2006</v>
      </c>
    </row>
    <row r="734" spans="1:14" s="43" customFormat="1" ht="20.100000000000001" customHeight="1" x14ac:dyDescent="0.2">
      <c r="A734" s="128"/>
      <c r="B734" s="175" t="s">
        <v>7069</v>
      </c>
      <c r="C734" s="175">
        <v>3297440314</v>
      </c>
      <c r="D734" s="175" t="s">
        <v>2150</v>
      </c>
      <c r="E734" s="195" t="s">
        <v>2151</v>
      </c>
      <c r="F734" s="176" t="s">
        <v>2152</v>
      </c>
      <c r="G734" s="177" t="s">
        <v>67</v>
      </c>
      <c r="H734" s="172">
        <v>32.6</v>
      </c>
      <c r="I734" s="173">
        <f t="shared" si="19"/>
        <v>32.6</v>
      </c>
      <c r="J734" s="173">
        <v>50</v>
      </c>
      <c r="K734" s="173">
        <v>150</v>
      </c>
      <c r="L734" s="173"/>
      <c r="M734" s="173"/>
      <c r="N734" s="193" t="s">
        <v>2006</v>
      </c>
    </row>
    <row r="735" spans="1:14" s="43" customFormat="1" ht="20.100000000000001" customHeight="1" x14ac:dyDescent="0.2">
      <c r="A735" s="128"/>
      <c r="B735" s="175" t="s">
        <v>7069</v>
      </c>
      <c r="C735" s="175">
        <v>3297441311</v>
      </c>
      <c r="D735" s="175" t="s">
        <v>2153</v>
      </c>
      <c r="E735" s="195" t="s">
        <v>2154</v>
      </c>
      <c r="F735" s="176" t="s">
        <v>2155</v>
      </c>
      <c r="G735" s="177" t="s">
        <v>67</v>
      </c>
      <c r="H735" s="172">
        <v>25.2</v>
      </c>
      <c r="I735" s="173">
        <f t="shared" si="19"/>
        <v>25.2</v>
      </c>
      <c r="J735" s="173">
        <v>50</v>
      </c>
      <c r="K735" s="173">
        <v>200</v>
      </c>
      <c r="L735" s="173"/>
      <c r="M735" s="173"/>
      <c r="N735" s="193" t="s">
        <v>2006</v>
      </c>
    </row>
    <row r="736" spans="1:14" s="43" customFormat="1" ht="20.100000000000001" customHeight="1" x14ac:dyDescent="0.2">
      <c r="A736" s="128"/>
      <c r="B736" s="175" t="s">
        <v>7069</v>
      </c>
      <c r="C736" s="175">
        <v>3297441312</v>
      </c>
      <c r="D736" s="175" t="s">
        <v>2156</v>
      </c>
      <c r="E736" s="195" t="s">
        <v>2157</v>
      </c>
      <c r="F736" s="176" t="s">
        <v>2158</v>
      </c>
      <c r="G736" s="177" t="s">
        <v>67</v>
      </c>
      <c r="H736" s="172">
        <v>32.6</v>
      </c>
      <c r="I736" s="173">
        <f t="shared" si="19"/>
        <v>32.6</v>
      </c>
      <c r="J736" s="173">
        <v>50</v>
      </c>
      <c r="K736" s="173">
        <v>150</v>
      </c>
      <c r="L736" s="173"/>
      <c r="M736" s="173"/>
      <c r="N736" s="193" t="s">
        <v>2006</v>
      </c>
    </row>
    <row r="737" spans="1:14" s="43" customFormat="1" ht="20.100000000000001" customHeight="1" x14ac:dyDescent="0.2">
      <c r="A737" s="128"/>
      <c r="B737" s="175" t="s">
        <v>7069</v>
      </c>
      <c r="C737" s="175">
        <v>3297441313</v>
      </c>
      <c r="D737" s="175" t="s">
        <v>2159</v>
      </c>
      <c r="E737" s="195" t="s">
        <v>2160</v>
      </c>
      <c r="F737" s="176" t="s">
        <v>2161</v>
      </c>
      <c r="G737" s="177" t="s">
        <v>67</v>
      </c>
      <c r="H737" s="172">
        <v>53.9</v>
      </c>
      <c r="I737" s="173">
        <f t="shared" si="19"/>
        <v>53.9</v>
      </c>
      <c r="J737" s="173">
        <v>20</v>
      </c>
      <c r="K737" s="173">
        <v>120</v>
      </c>
      <c r="L737" s="173"/>
      <c r="M737" s="173"/>
      <c r="N737" s="193" t="s">
        <v>2006</v>
      </c>
    </row>
    <row r="738" spans="1:14" s="43" customFormat="1" ht="20.100000000000001" customHeight="1" x14ac:dyDescent="0.2">
      <c r="A738" s="128"/>
      <c r="B738" s="175" t="s">
        <v>7069</v>
      </c>
      <c r="C738" s="175">
        <v>3297441314</v>
      </c>
      <c r="D738" s="175" t="s">
        <v>2162</v>
      </c>
      <c r="E738" s="195" t="s">
        <v>2163</v>
      </c>
      <c r="F738" s="176" t="s">
        <v>2164</v>
      </c>
      <c r="G738" s="177" t="s">
        <v>67</v>
      </c>
      <c r="H738" s="172">
        <v>53.9</v>
      </c>
      <c r="I738" s="173">
        <f t="shared" si="19"/>
        <v>53.9</v>
      </c>
      <c r="J738" s="173">
        <v>10</v>
      </c>
      <c r="K738" s="173">
        <v>100</v>
      </c>
      <c r="L738" s="173"/>
      <c r="M738" s="173"/>
      <c r="N738" s="193" t="s">
        <v>2006</v>
      </c>
    </row>
    <row r="739" spans="1:14" s="43" customFormat="1" ht="20.100000000000001" customHeight="1" x14ac:dyDescent="0.2">
      <c r="A739" s="128"/>
      <c r="B739" s="175" t="s">
        <v>7069</v>
      </c>
      <c r="C739" s="175">
        <v>3297441331</v>
      </c>
      <c r="D739" s="175" t="s">
        <v>2165</v>
      </c>
      <c r="E739" s="195" t="s">
        <v>2166</v>
      </c>
      <c r="F739" s="176" t="s">
        <v>2167</v>
      </c>
      <c r="G739" s="177" t="s">
        <v>67</v>
      </c>
      <c r="H739" s="172">
        <v>47.6</v>
      </c>
      <c r="I739" s="173">
        <f t="shared" si="19"/>
        <v>47.6</v>
      </c>
      <c r="J739" s="173">
        <v>20</v>
      </c>
      <c r="K739" s="173">
        <v>100</v>
      </c>
      <c r="L739" s="173"/>
      <c r="M739" s="173"/>
      <c r="N739" s="193" t="s">
        <v>2006</v>
      </c>
    </row>
    <row r="740" spans="1:14" s="43" customFormat="1" ht="20.100000000000001" customHeight="1" x14ac:dyDescent="0.2">
      <c r="A740" s="128"/>
      <c r="B740" s="175" t="s">
        <v>7069</v>
      </c>
      <c r="C740" s="175">
        <v>3297441332</v>
      </c>
      <c r="D740" s="175" t="s">
        <v>2168</v>
      </c>
      <c r="E740" s="195" t="s">
        <v>2169</v>
      </c>
      <c r="F740" s="176" t="s">
        <v>2170</v>
      </c>
      <c r="G740" s="177" t="s">
        <v>67</v>
      </c>
      <c r="H740" s="172">
        <v>117.6</v>
      </c>
      <c r="I740" s="173">
        <f t="shared" si="19"/>
        <v>117.6</v>
      </c>
      <c r="J740" s="173">
        <v>20</v>
      </c>
      <c r="K740" s="173">
        <v>100</v>
      </c>
      <c r="L740" s="173"/>
      <c r="M740" s="173"/>
      <c r="N740" s="193" t="s">
        <v>2006</v>
      </c>
    </row>
    <row r="741" spans="1:14" s="43" customFormat="1" ht="20.100000000000001" customHeight="1" x14ac:dyDescent="0.2">
      <c r="A741" s="128"/>
      <c r="B741" s="175" t="s">
        <v>7069</v>
      </c>
      <c r="C741" s="175">
        <v>3297441333</v>
      </c>
      <c r="D741" s="175" t="s">
        <v>2171</v>
      </c>
      <c r="E741" s="195" t="s">
        <v>2172</v>
      </c>
      <c r="F741" s="176" t="s">
        <v>2173</v>
      </c>
      <c r="G741" s="177" t="s">
        <v>67</v>
      </c>
      <c r="H741" s="172">
        <v>50.1</v>
      </c>
      <c r="I741" s="173">
        <f t="shared" si="19"/>
        <v>50.1</v>
      </c>
      <c r="J741" s="173">
        <v>20</v>
      </c>
      <c r="K741" s="173">
        <v>100</v>
      </c>
      <c r="L741" s="173"/>
      <c r="M741" s="173"/>
      <c r="N741" s="193" t="s">
        <v>2006</v>
      </c>
    </row>
    <row r="742" spans="1:14" s="43" customFormat="1" ht="20.100000000000001" customHeight="1" x14ac:dyDescent="0.2">
      <c r="A742" s="128"/>
      <c r="B742" s="175" t="s">
        <v>7069</v>
      </c>
      <c r="C742" s="175">
        <v>3297441334</v>
      </c>
      <c r="D742" s="175" t="s">
        <v>2174</v>
      </c>
      <c r="E742" s="195" t="s">
        <v>2175</v>
      </c>
      <c r="F742" s="176" t="s">
        <v>2176</v>
      </c>
      <c r="G742" s="177" t="s">
        <v>67</v>
      </c>
      <c r="H742" s="172">
        <v>43.6</v>
      </c>
      <c r="I742" s="173">
        <f t="shared" si="19"/>
        <v>43.6</v>
      </c>
      <c r="J742" s="173">
        <v>20</v>
      </c>
      <c r="K742" s="173">
        <v>100</v>
      </c>
      <c r="L742" s="173"/>
      <c r="M742" s="173"/>
      <c r="N742" s="193" t="s">
        <v>2006</v>
      </c>
    </row>
    <row r="743" spans="1:14" s="43" customFormat="1" ht="20.100000000000001" customHeight="1" x14ac:dyDescent="0.2">
      <c r="A743" s="128"/>
      <c r="B743" s="175" t="s">
        <v>7069</v>
      </c>
      <c r="C743" s="175">
        <v>3297441335</v>
      </c>
      <c r="D743" s="175" t="s">
        <v>2177</v>
      </c>
      <c r="E743" s="195" t="s">
        <v>2178</v>
      </c>
      <c r="F743" s="176" t="s">
        <v>2179</v>
      </c>
      <c r="G743" s="177" t="s">
        <v>67</v>
      </c>
      <c r="H743" s="172">
        <v>99</v>
      </c>
      <c r="I743" s="173">
        <f t="shared" si="19"/>
        <v>99</v>
      </c>
      <c r="J743" s="173">
        <v>10</v>
      </c>
      <c r="K743" s="173">
        <v>50</v>
      </c>
      <c r="L743" s="173"/>
      <c r="M743" s="173"/>
      <c r="N743" s="193" t="s">
        <v>2006</v>
      </c>
    </row>
    <row r="744" spans="1:14" s="43" customFormat="1" ht="20.100000000000001" customHeight="1" x14ac:dyDescent="0.2">
      <c r="A744" s="128"/>
      <c r="B744" s="175" t="s">
        <v>7069</v>
      </c>
      <c r="C744" s="175">
        <v>3297442306</v>
      </c>
      <c r="D744" s="175" t="s">
        <v>2180</v>
      </c>
      <c r="E744" s="195" t="s">
        <v>2181</v>
      </c>
      <c r="F744" s="176" t="s">
        <v>2182</v>
      </c>
      <c r="G744" s="177" t="s">
        <v>67</v>
      </c>
      <c r="H744" s="172">
        <v>94</v>
      </c>
      <c r="I744" s="173">
        <f t="shared" si="19"/>
        <v>94</v>
      </c>
      <c r="J744" s="173">
        <v>10</v>
      </c>
      <c r="K744" s="173">
        <v>60</v>
      </c>
      <c r="L744" s="173"/>
      <c r="M744" s="173"/>
      <c r="N744" s="193" t="s">
        <v>2006</v>
      </c>
    </row>
    <row r="745" spans="1:14" s="43" customFormat="1" ht="20.100000000000001" customHeight="1" x14ac:dyDescent="0.2">
      <c r="A745" s="128"/>
      <c r="B745" s="175" t="s">
        <v>7069</v>
      </c>
      <c r="C745" s="175">
        <v>3297442307</v>
      </c>
      <c r="D745" s="175" t="s">
        <v>2183</v>
      </c>
      <c r="E745" s="195" t="s">
        <v>2184</v>
      </c>
      <c r="F745" s="176" t="s">
        <v>2185</v>
      </c>
      <c r="G745" s="177" t="s">
        <v>67</v>
      </c>
      <c r="H745" s="172">
        <v>134.69999999999999</v>
      </c>
      <c r="I745" s="173">
        <f t="shared" si="19"/>
        <v>134.69999999999999</v>
      </c>
      <c r="J745" s="173">
        <v>10</v>
      </c>
      <c r="K745" s="173">
        <v>60</v>
      </c>
      <c r="L745" s="173"/>
      <c r="M745" s="173"/>
      <c r="N745" s="193" t="s">
        <v>2006</v>
      </c>
    </row>
    <row r="746" spans="1:14" s="43" customFormat="1" ht="20.100000000000001" customHeight="1" x14ac:dyDescent="0.2">
      <c r="A746" s="128"/>
      <c r="B746" s="175" t="s">
        <v>7069</v>
      </c>
      <c r="C746" s="175">
        <v>3297442308</v>
      </c>
      <c r="D746" s="175" t="s">
        <v>2186</v>
      </c>
      <c r="E746" s="195" t="s">
        <v>2187</v>
      </c>
      <c r="F746" s="176" t="s">
        <v>2188</v>
      </c>
      <c r="G746" s="177" t="s">
        <v>67</v>
      </c>
      <c r="H746" s="172">
        <v>164.1</v>
      </c>
      <c r="I746" s="173">
        <f t="shared" si="19"/>
        <v>164.1</v>
      </c>
      <c r="J746" s="173">
        <v>10</v>
      </c>
      <c r="K746" s="173">
        <v>50</v>
      </c>
      <c r="L746" s="173"/>
      <c r="M746" s="173"/>
      <c r="N746" s="193" t="s">
        <v>2006</v>
      </c>
    </row>
    <row r="747" spans="1:14" s="43" customFormat="1" ht="20.100000000000001" customHeight="1" x14ac:dyDescent="0.2">
      <c r="A747" s="128"/>
      <c r="B747" s="175" t="s">
        <v>7069</v>
      </c>
      <c r="C747" s="175">
        <v>3297442323</v>
      </c>
      <c r="D747" s="175" t="s">
        <v>2189</v>
      </c>
      <c r="E747" s="195" t="s">
        <v>2190</v>
      </c>
      <c r="F747" s="176" t="s">
        <v>2191</v>
      </c>
      <c r="G747" s="177" t="s">
        <v>67</v>
      </c>
      <c r="H747" s="172">
        <v>234.4</v>
      </c>
      <c r="I747" s="173">
        <f t="shared" si="19"/>
        <v>234.4</v>
      </c>
      <c r="J747" s="173">
        <v>5</v>
      </c>
      <c r="K747" s="173">
        <v>30</v>
      </c>
      <c r="L747" s="173"/>
      <c r="M747" s="173"/>
      <c r="N747" s="193" t="s">
        <v>2006</v>
      </c>
    </row>
    <row r="748" spans="1:14" s="43" customFormat="1" ht="20.100000000000001" customHeight="1" x14ac:dyDescent="0.2">
      <c r="A748" s="128"/>
      <c r="B748" s="175" t="s">
        <v>7069</v>
      </c>
      <c r="C748" s="175">
        <v>3297442324</v>
      </c>
      <c r="D748" s="175" t="s">
        <v>2192</v>
      </c>
      <c r="E748" s="195" t="s">
        <v>2193</v>
      </c>
      <c r="F748" s="176" t="s">
        <v>2194</v>
      </c>
      <c r="G748" s="177" t="s">
        <v>67</v>
      </c>
      <c r="H748" s="172">
        <v>152.19999999999999</v>
      </c>
      <c r="I748" s="173">
        <f t="shared" si="19"/>
        <v>152.19999999999999</v>
      </c>
      <c r="J748" s="173">
        <v>5</v>
      </c>
      <c r="K748" s="173">
        <v>30</v>
      </c>
      <c r="L748" s="173"/>
      <c r="M748" s="173"/>
      <c r="N748" s="193" t="s">
        <v>2006</v>
      </c>
    </row>
    <row r="749" spans="1:14" s="43" customFormat="1" ht="20.100000000000001" customHeight="1" x14ac:dyDescent="0.2">
      <c r="A749" s="128"/>
      <c r="B749" s="175" t="s">
        <v>7069</v>
      </c>
      <c r="C749" s="175">
        <v>3297442325</v>
      </c>
      <c r="D749" s="175" t="s">
        <v>2195</v>
      </c>
      <c r="E749" s="195" t="s">
        <v>2196</v>
      </c>
      <c r="F749" s="176" t="s">
        <v>2197</v>
      </c>
      <c r="G749" s="177" t="s">
        <v>67</v>
      </c>
      <c r="H749" s="172">
        <v>301</v>
      </c>
      <c r="I749" s="173">
        <f t="shared" si="19"/>
        <v>301</v>
      </c>
      <c r="J749" s="173">
        <v>5</v>
      </c>
      <c r="K749" s="173">
        <v>30</v>
      </c>
      <c r="L749" s="173"/>
      <c r="M749" s="173"/>
      <c r="N749" s="193" t="s">
        <v>2006</v>
      </c>
    </row>
    <row r="750" spans="1:14" s="43" customFormat="1" ht="20.100000000000001" customHeight="1" x14ac:dyDescent="0.2">
      <c r="A750" s="128"/>
      <c r="B750" s="175" t="s">
        <v>7069</v>
      </c>
      <c r="C750" s="175">
        <v>3297443306</v>
      </c>
      <c r="D750" s="175" t="s">
        <v>2198</v>
      </c>
      <c r="E750" s="195" t="s">
        <v>2199</v>
      </c>
      <c r="F750" s="176" t="s">
        <v>2200</v>
      </c>
      <c r="G750" s="177" t="s">
        <v>67</v>
      </c>
      <c r="H750" s="172">
        <v>324.8</v>
      </c>
      <c r="I750" s="173">
        <f t="shared" si="19"/>
        <v>324.8</v>
      </c>
      <c r="J750" s="173">
        <v>5</v>
      </c>
      <c r="K750" s="173">
        <v>20</v>
      </c>
      <c r="L750" s="173"/>
      <c r="M750" s="173"/>
      <c r="N750" s="193" t="s">
        <v>2006</v>
      </c>
    </row>
    <row r="751" spans="1:14" s="43" customFormat="1" ht="20.100000000000001" customHeight="1" x14ac:dyDescent="0.2">
      <c r="A751" s="128"/>
      <c r="B751" s="175" t="s">
        <v>7069</v>
      </c>
      <c r="C751" s="175">
        <v>3297443305</v>
      </c>
      <c r="D751" s="175" t="s">
        <v>2201</v>
      </c>
      <c r="E751" s="195" t="s">
        <v>2202</v>
      </c>
      <c r="F751" s="176" t="s">
        <v>2203</v>
      </c>
      <c r="G751" s="177" t="s">
        <v>67</v>
      </c>
      <c r="H751" s="172">
        <v>372.4</v>
      </c>
      <c r="I751" s="173">
        <f t="shared" si="19"/>
        <v>372.4</v>
      </c>
      <c r="J751" s="173">
        <v>5</v>
      </c>
      <c r="K751" s="173">
        <v>20</v>
      </c>
      <c r="L751" s="173"/>
      <c r="M751" s="173"/>
      <c r="N751" s="193" t="s">
        <v>2006</v>
      </c>
    </row>
    <row r="752" spans="1:14" s="43" customFormat="1" ht="20.100000000000001" customHeight="1" x14ac:dyDescent="0.2">
      <c r="A752" s="128"/>
      <c r="B752" s="175" t="s">
        <v>7069</v>
      </c>
      <c r="C752" s="175">
        <v>3297443307</v>
      </c>
      <c r="D752" s="175" t="s">
        <v>2204</v>
      </c>
      <c r="E752" s="195" t="s">
        <v>2205</v>
      </c>
      <c r="F752" s="176" t="s">
        <v>2206</v>
      </c>
      <c r="G752" s="177" t="s">
        <v>67</v>
      </c>
      <c r="H752" s="172">
        <v>372.4</v>
      </c>
      <c r="I752" s="173">
        <f t="shared" si="19"/>
        <v>372.4</v>
      </c>
      <c r="J752" s="173">
        <v>2</v>
      </c>
      <c r="K752" s="173">
        <v>16</v>
      </c>
      <c r="L752" s="173"/>
      <c r="M752" s="173"/>
      <c r="N752" s="193" t="s">
        <v>2006</v>
      </c>
    </row>
    <row r="753" spans="1:14" s="43" customFormat="1" ht="20.100000000000001" customHeight="1" x14ac:dyDescent="0.2">
      <c r="A753" s="128"/>
      <c r="B753" s="175" t="s">
        <v>7069</v>
      </c>
      <c r="C753" s="175">
        <v>3297443315</v>
      </c>
      <c r="D753" s="175" t="s">
        <v>2207</v>
      </c>
      <c r="E753" s="195" t="s">
        <v>2208</v>
      </c>
      <c r="F753" s="176" t="s">
        <v>2209</v>
      </c>
      <c r="G753" s="177" t="s">
        <v>67</v>
      </c>
      <c r="H753" s="172">
        <v>731.2</v>
      </c>
      <c r="I753" s="173">
        <f t="shared" ref="I753:I815" si="20">H753*(1-$I$686)</f>
        <v>731.2</v>
      </c>
      <c r="J753" s="173">
        <v>2</v>
      </c>
      <c r="K753" s="173">
        <v>12</v>
      </c>
      <c r="L753" s="173"/>
      <c r="M753" s="173"/>
      <c r="N753" s="193" t="s">
        <v>2006</v>
      </c>
    </row>
    <row r="754" spans="1:14" s="43" customFormat="1" ht="20.100000000000001" customHeight="1" x14ac:dyDescent="0.2">
      <c r="A754" s="128"/>
      <c r="B754" s="175" t="s">
        <v>7069</v>
      </c>
      <c r="C754" s="175">
        <v>3297443316</v>
      </c>
      <c r="D754" s="175" t="s">
        <v>2210</v>
      </c>
      <c r="E754" s="195" t="s">
        <v>2211</v>
      </c>
      <c r="F754" s="176" t="s">
        <v>2212</v>
      </c>
      <c r="G754" s="177" t="s">
        <v>67</v>
      </c>
      <c r="H754" s="172">
        <v>725.4</v>
      </c>
      <c r="I754" s="173">
        <f t="shared" si="20"/>
        <v>725.4</v>
      </c>
      <c r="J754" s="173">
        <v>2</v>
      </c>
      <c r="K754" s="173">
        <v>8</v>
      </c>
      <c r="L754" s="173"/>
      <c r="M754" s="173"/>
      <c r="N754" s="193" t="s">
        <v>2006</v>
      </c>
    </row>
    <row r="755" spans="1:14" s="43" customFormat="1" ht="20.100000000000001" customHeight="1" x14ac:dyDescent="0.2">
      <c r="A755" s="128"/>
      <c r="B755" s="175" t="s">
        <v>7069</v>
      </c>
      <c r="C755" s="175">
        <v>3297443320</v>
      </c>
      <c r="D755" s="175" t="s">
        <v>2213</v>
      </c>
      <c r="E755" s="195" t="s">
        <v>2214</v>
      </c>
      <c r="F755" s="176" t="s">
        <v>2215</v>
      </c>
      <c r="G755" s="177" t="s">
        <v>67</v>
      </c>
      <c r="H755" s="172">
        <v>1358.3</v>
      </c>
      <c r="I755" s="173">
        <f t="shared" si="20"/>
        <v>1358.3</v>
      </c>
      <c r="J755" s="173">
        <v>2</v>
      </c>
      <c r="K755" s="173">
        <v>6</v>
      </c>
      <c r="L755" s="173"/>
      <c r="M755" s="173"/>
      <c r="N755" s="193" t="s">
        <v>2006</v>
      </c>
    </row>
    <row r="756" spans="1:14" s="43" customFormat="1" ht="20.100000000000001" customHeight="1" x14ac:dyDescent="0.2">
      <c r="A756" s="128"/>
      <c r="B756" s="175" t="s">
        <v>7069</v>
      </c>
      <c r="C756" s="175">
        <v>3297443321</v>
      </c>
      <c r="D756" s="175" t="s">
        <v>2216</v>
      </c>
      <c r="E756" s="195" t="s">
        <v>2217</v>
      </c>
      <c r="F756" s="176" t="s">
        <v>2218</v>
      </c>
      <c r="G756" s="177" t="s">
        <v>67</v>
      </c>
      <c r="H756" s="172">
        <v>1404.2</v>
      </c>
      <c r="I756" s="173">
        <f t="shared" si="20"/>
        <v>1404.2</v>
      </c>
      <c r="J756" s="173">
        <v>2</v>
      </c>
      <c r="K756" s="173">
        <v>6</v>
      </c>
      <c r="L756" s="173"/>
      <c r="M756" s="173"/>
      <c r="N756" s="193" t="s">
        <v>2006</v>
      </c>
    </row>
    <row r="757" spans="1:14" s="43" customFormat="1" ht="20.100000000000001" customHeight="1" x14ac:dyDescent="0.2">
      <c r="A757" s="128"/>
      <c r="B757" s="175" t="s">
        <v>7069</v>
      </c>
      <c r="C757" s="175">
        <v>3297444302</v>
      </c>
      <c r="D757" s="175" t="s">
        <v>2219</v>
      </c>
      <c r="E757" s="195" t="s">
        <v>2220</v>
      </c>
      <c r="F757" s="176" t="s">
        <v>2221</v>
      </c>
      <c r="G757" s="177" t="s">
        <v>67</v>
      </c>
      <c r="H757" s="172">
        <v>1599.6</v>
      </c>
      <c r="I757" s="173">
        <f t="shared" si="20"/>
        <v>1599.6</v>
      </c>
      <c r="J757" s="173">
        <v>1</v>
      </c>
      <c r="K757" s="173">
        <v>5</v>
      </c>
      <c r="L757" s="173"/>
      <c r="M757" s="173"/>
      <c r="N757" s="193" t="s">
        <v>2006</v>
      </c>
    </row>
    <row r="758" spans="1:14" s="43" customFormat="1" ht="20.100000000000001" customHeight="1" x14ac:dyDescent="0.2">
      <c r="A758" s="128"/>
      <c r="B758" s="175" t="s">
        <v>7069</v>
      </c>
      <c r="C758" s="175">
        <v>3297444303</v>
      </c>
      <c r="D758" s="175" t="s">
        <v>2222</v>
      </c>
      <c r="E758" s="195" t="s">
        <v>2223</v>
      </c>
      <c r="F758" s="176" t="s">
        <v>2224</v>
      </c>
      <c r="G758" s="177" t="s">
        <v>67</v>
      </c>
      <c r="H758" s="172">
        <v>1612.6</v>
      </c>
      <c r="I758" s="173">
        <f t="shared" si="20"/>
        <v>1612.6</v>
      </c>
      <c r="J758" s="173">
        <v>1</v>
      </c>
      <c r="K758" s="173">
        <v>4</v>
      </c>
      <c r="L758" s="173"/>
      <c r="M758" s="173"/>
      <c r="N758" s="193" t="s">
        <v>2006</v>
      </c>
    </row>
    <row r="759" spans="1:14" s="43" customFormat="1" ht="20.100000000000001" customHeight="1" x14ac:dyDescent="0.2">
      <c r="A759" s="128"/>
      <c r="B759" s="175" t="s">
        <v>7069</v>
      </c>
      <c r="C759" s="175">
        <v>3297444304</v>
      </c>
      <c r="D759" s="175" t="s">
        <v>2225</v>
      </c>
      <c r="E759" s="195" t="s">
        <v>2226</v>
      </c>
      <c r="F759" s="176" t="s">
        <v>2227</v>
      </c>
      <c r="G759" s="177" t="s">
        <v>67</v>
      </c>
      <c r="H759" s="172">
        <v>1638.6</v>
      </c>
      <c r="I759" s="173">
        <f t="shared" si="20"/>
        <v>1638.6</v>
      </c>
      <c r="J759" s="173">
        <v>1</v>
      </c>
      <c r="K759" s="173">
        <v>4</v>
      </c>
      <c r="L759" s="173"/>
      <c r="M759" s="173"/>
      <c r="N759" s="193" t="s">
        <v>2006</v>
      </c>
    </row>
    <row r="760" spans="1:14" s="43" customFormat="1" ht="20.100000000000001" customHeight="1" x14ac:dyDescent="0.2">
      <c r="A760" s="131"/>
      <c r="B760" s="46" t="s">
        <v>7510</v>
      </c>
      <c r="C760" s="46">
        <v>3295414304</v>
      </c>
      <c r="D760" s="46" t="s">
        <v>2228</v>
      </c>
      <c r="E760" s="74" t="s">
        <v>2229</v>
      </c>
      <c r="F760" s="51" t="s">
        <v>2230</v>
      </c>
      <c r="G760" s="177" t="s">
        <v>67</v>
      </c>
      <c r="H760" s="172">
        <v>3663.7</v>
      </c>
      <c r="I760" s="173">
        <f t="shared" si="20"/>
        <v>3663.7</v>
      </c>
      <c r="J760" s="173">
        <v>1</v>
      </c>
      <c r="K760" s="173">
        <v>1</v>
      </c>
      <c r="L760" s="173"/>
      <c r="M760" s="173"/>
      <c r="N760" s="193" t="s">
        <v>2006</v>
      </c>
    </row>
    <row r="761" spans="1:14" s="43" customFormat="1" ht="20.100000000000001" customHeight="1" x14ac:dyDescent="0.2">
      <c r="A761" s="131"/>
      <c r="B761" s="46" t="s">
        <v>7510</v>
      </c>
      <c r="C761" s="46">
        <v>3295414305</v>
      </c>
      <c r="D761" s="46" t="s">
        <v>2231</v>
      </c>
      <c r="E761" s="74" t="s">
        <v>2232</v>
      </c>
      <c r="F761" s="51" t="s">
        <v>2233</v>
      </c>
      <c r="G761" s="177" t="s">
        <v>67</v>
      </c>
      <c r="H761" s="172">
        <v>3224.2</v>
      </c>
      <c r="I761" s="173">
        <f t="shared" si="20"/>
        <v>3224.2</v>
      </c>
      <c r="J761" s="173">
        <v>1</v>
      </c>
      <c r="K761" s="173">
        <v>1</v>
      </c>
      <c r="L761" s="173"/>
      <c r="M761" s="173"/>
      <c r="N761" s="193" t="s">
        <v>2006</v>
      </c>
    </row>
    <row r="762" spans="1:14" s="43" customFormat="1" ht="20.100000000000001" customHeight="1" x14ac:dyDescent="0.2">
      <c r="A762" s="131"/>
      <c r="B762" s="46" t="s">
        <v>7510</v>
      </c>
      <c r="C762" s="46">
        <v>3295414306</v>
      </c>
      <c r="D762" s="46" t="s">
        <v>2234</v>
      </c>
      <c r="E762" s="74" t="s">
        <v>2235</v>
      </c>
      <c r="F762" s="51" t="s">
        <v>2236</v>
      </c>
      <c r="G762" s="177" t="s">
        <v>67</v>
      </c>
      <c r="H762" s="172">
        <v>3100.5</v>
      </c>
      <c r="I762" s="173">
        <f t="shared" si="20"/>
        <v>3100.5</v>
      </c>
      <c r="J762" s="173">
        <v>1</v>
      </c>
      <c r="K762" s="173">
        <v>1</v>
      </c>
      <c r="L762" s="173"/>
      <c r="M762" s="173"/>
      <c r="N762" s="193" t="s">
        <v>2006</v>
      </c>
    </row>
    <row r="763" spans="1:14" s="43" customFormat="1" ht="20.100000000000001" customHeight="1" x14ac:dyDescent="0.2">
      <c r="A763" s="131"/>
      <c r="B763" s="46" t="s">
        <v>7510</v>
      </c>
      <c r="C763" s="46">
        <v>3295414307</v>
      </c>
      <c r="D763" s="46" t="s">
        <v>2237</v>
      </c>
      <c r="E763" s="74" t="s">
        <v>2238</v>
      </c>
      <c r="F763" s="51" t="s">
        <v>2239</v>
      </c>
      <c r="G763" s="177" t="s">
        <v>67</v>
      </c>
      <c r="H763" s="172">
        <v>8142.1</v>
      </c>
      <c r="I763" s="173">
        <f t="shared" si="20"/>
        <v>8142.1</v>
      </c>
      <c r="J763" s="173">
        <v>1</v>
      </c>
      <c r="K763" s="173">
        <v>1</v>
      </c>
      <c r="L763" s="173"/>
      <c r="M763" s="173"/>
      <c r="N763" s="193" t="s">
        <v>2006</v>
      </c>
    </row>
    <row r="764" spans="1:14" s="43" customFormat="1" ht="20.100000000000001" customHeight="1" x14ac:dyDescent="0.2">
      <c r="A764" s="131"/>
      <c r="B764" s="46" t="s">
        <v>7510</v>
      </c>
      <c r="C764" s="46">
        <v>3295414308</v>
      </c>
      <c r="D764" s="46" t="s">
        <v>2240</v>
      </c>
      <c r="E764" s="74" t="s">
        <v>2241</v>
      </c>
      <c r="F764" s="51" t="s">
        <v>2242</v>
      </c>
      <c r="G764" s="177" t="s">
        <v>67</v>
      </c>
      <c r="H764" s="172">
        <v>7960</v>
      </c>
      <c r="I764" s="173">
        <f t="shared" si="20"/>
        <v>7960</v>
      </c>
      <c r="J764" s="173">
        <v>1</v>
      </c>
      <c r="K764" s="173">
        <v>1</v>
      </c>
      <c r="L764" s="173"/>
      <c r="M764" s="173"/>
      <c r="N764" s="193" t="s">
        <v>2006</v>
      </c>
    </row>
    <row r="765" spans="1:14" s="43" customFormat="1" ht="20.100000000000001" customHeight="1" x14ac:dyDescent="0.2">
      <c r="A765" s="131"/>
      <c r="B765" s="46" t="s">
        <v>7510</v>
      </c>
      <c r="C765" s="46">
        <v>3295414319</v>
      </c>
      <c r="D765" s="46" t="s">
        <v>2243</v>
      </c>
      <c r="E765" s="74" t="s">
        <v>2244</v>
      </c>
      <c r="F765" s="51" t="s">
        <v>2245</v>
      </c>
      <c r="G765" s="177" t="s">
        <v>67</v>
      </c>
      <c r="H765" s="172">
        <v>13284.1</v>
      </c>
      <c r="I765" s="173">
        <f t="shared" si="20"/>
        <v>13284.1</v>
      </c>
      <c r="J765" s="173">
        <v>1</v>
      </c>
      <c r="K765" s="173">
        <v>1</v>
      </c>
      <c r="L765" s="173"/>
      <c r="M765" s="173"/>
      <c r="N765" s="193" t="s">
        <v>2006</v>
      </c>
    </row>
    <row r="766" spans="1:14" s="43" customFormat="1" ht="20.100000000000001" customHeight="1" x14ac:dyDescent="0.2">
      <c r="A766" s="131"/>
      <c r="B766" s="46" t="s">
        <v>7510</v>
      </c>
      <c r="C766" s="46">
        <v>3295414320</v>
      </c>
      <c r="D766" s="46" t="s">
        <v>2246</v>
      </c>
      <c r="E766" s="74" t="s">
        <v>2247</v>
      </c>
      <c r="F766" s="51" t="s">
        <v>2248</v>
      </c>
      <c r="G766" s="177" t="s">
        <v>67</v>
      </c>
      <c r="H766" s="172">
        <v>14089.1</v>
      </c>
      <c r="I766" s="173">
        <f t="shared" si="20"/>
        <v>14089.1</v>
      </c>
      <c r="J766" s="173">
        <v>1</v>
      </c>
      <c r="K766" s="173">
        <v>1</v>
      </c>
      <c r="L766" s="173"/>
      <c r="M766" s="173"/>
      <c r="N766" s="193" t="s">
        <v>2006</v>
      </c>
    </row>
    <row r="767" spans="1:14" s="43" customFormat="1" ht="20.100000000000001" customHeight="1" x14ac:dyDescent="0.2">
      <c r="A767" s="131"/>
      <c r="B767" s="46" t="s">
        <v>7510</v>
      </c>
      <c r="C767" s="46">
        <v>3295414321</v>
      </c>
      <c r="D767" s="46" t="s">
        <v>2249</v>
      </c>
      <c r="E767" s="74" t="s">
        <v>2250</v>
      </c>
      <c r="F767" s="51" t="s">
        <v>2251</v>
      </c>
      <c r="G767" s="177" t="s">
        <v>67</v>
      </c>
      <c r="H767" s="172">
        <v>14554.6</v>
      </c>
      <c r="I767" s="173">
        <f t="shared" si="20"/>
        <v>14554.6</v>
      </c>
      <c r="J767" s="173">
        <v>1</v>
      </c>
      <c r="K767" s="173">
        <v>1</v>
      </c>
      <c r="L767" s="173"/>
      <c r="M767" s="173"/>
      <c r="N767" s="193" t="s">
        <v>2006</v>
      </c>
    </row>
    <row r="768" spans="1:14" s="43" customFormat="1" ht="20.100000000000001" customHeight="1" x14ac:dyDescent="0.2">
      <c r="A768" s="131"/>
      <c r="B768" s="46" t="s">
        <v>7510</v>
      </c>
      <c r="C768" s="46">
        <v>3295414322</v>
      </c>
      <c r="D768" s="46" t="s">
        <v>2252</v>
      </c>
      <c r="E768" s="74" t="s">
        <v>2253</v>
      </c>
      <c r="F768" s="51" t="s">
        <v>2254</v>
      </c>
      <c r="G768" s="177" t="s">
        <v>67</v>
      </c>
      <c r="H768" s="172">
        <v>14333.3</v>
      </c>
      <c r="I768" s="173">
        <f t="shared" si="20"/>
        <v>14333.3</v>
      </c>
      <c r="J768" s="173">
        <v>1</v>
      </c>
      <c r="K768" s="173">
        <v>1</v>
      </c>
      <c r="L768" s="173"/>
      <c r="M768" s="173"/>
      <c r="N768" s="193" t="s">
        <v>2006</v>
      </c>
    </row>
    <row r="769" spans="1:14" s="43" customFormat="1" ht="20.100000000000001" customHeight="1" x14ac:dyDescent="0.2">
      <c r="A769" s="135" t="s">
        <v>2255</v>
      </c>
      <c r="B769" s="175" t="s">
        <v>7069</v>
      </c>
      <c r="C769" s="175">
        <v>3297440311</v>
      </c>
      <c r="D769" s="175" t="s">
        <v>2256</v>
      </c>
      <c r="E769" s="195" t="s">
        <v>2257</v>
      </c>
      <c r="F769" s="176" t="s">
        <v>2258</v>
      </c>
      <c r="G769" s="177" t="s">
        <v>67</v>
      </c>
      <c r="H769" s="172">
        <v>93.9</v>
      </c>
      <c r="I769" s="173">
        <f t="shared" si="20"/>
        <v>93.9</v>
      </c>
      <c r="J769" s="173">
        <v>10</v>
      </c>
      <c r="K769" s="173">
        <v>50</v>
      </c>
      <c r="L769" s="173"/>
      <c r="M769" s="173"/>
      <c r="N769" s="193" t="s">
        <v>2006</v>
      </c>
    </row>
    <row r="770" spans="1:14" s="43" customFormat="1" ht="20.100000000000001" customHeight="1" x14ac:dyDescent="0.2">
      <c r="A770" s="128"/>
      <c r="B770" s="175" t="s">
        <v>7510</v>
      </c>
      <c r="C770" s="175">
        <v>3295411302</v>
      </c>
      <c r="D770" s="175" t="s">
        <v>2259</v>
      </c>
      <c r="E770" s="195" t="s">
        <v>2260</v>
      </c>
      <c r="F770" s="176" t="s">
        <v>2261</v>
      </c>
      <c r="G770" s="177" t="s">
        <v>67</v>
      </c>
      <c r="H770" s="172">
        <v>140.5</v>
      </c>
      <c r="I770" s="173">
        <f t="shared" si="20"/>
        <v>140.5</v>
      </c>
      <c r="J770" s="173">
        <v>1</v>
      </c>
      <c r="K770" s="173">
        <v>1</v>
      </c>
      <c r="L770" s="173"/>
      <c r="M770" s="173"/>
      <c r="N770" s="193" t="s">
        <v>2006</v>
      </c>
    </row>
    <row r="771" spans="1:14" s="43" customFormat="1" ht="20.100000000000001" customHeight="1" x14ac:dyDescent="0.2">
      <c r="A771" s="128"/>
      <c r="B771" s="175" t="s">
        <v>7510</v>
      </c>
      <c r="C771" s="175">
        <v>3295411303</v>
      </c>
      <c r="D771" s="175" t="s">
        <v>2262</v>
      </c>
      <c r="E771" s="195" t="s">
        <v>2263</v>
      </c>
      <c r="F771" s="176" t="s">
        <v>2264</v>
      </c>
      <c r="G771" s="177" t="s">
        <v>67</v>
      </c>
      <c r="H771" s="172">
        <v>187.4</v>
      </c>
      <c r="I771" s="173">
        <f t="shared" si="20"/>
        <v>187.4</v>
      </c>
      <c r="J771" s="173">
        <v>1</v>
      </c>
      <c r="K771" s="173">
        <v>1</v>
      </c>
      <c r="L771" s="173"/>
      <c r="M771" s="173"/>
      <c r="N771" s="193" t="s">
        <v>2006</v>
      </c>
    </row>
    <row r="772" spans="1:14" s="43" customFormat="1" ht="20.100000000000001" customHeight="1" x14ac:dyDescent="0.2">
      <c r="A772" s="128"/>
      <c r="B772" s="175" t="s">
        <v>7510</v>
      </c>
      <c r="C772" s="175">
        <v>3295412301</v>
      </c>
      <c r="D772" s="175" t="s">
        <v>2265</v>
      </c>
      <c r="E772" s="195" t="s">
        <v>2266</v>
      </c>
      <c r="F772" s="176" t="s">
        <v>2267</v>
      </c>
      <c r="G772" s="177" t="s">
        <v>67</v>
      </c>
      <c r="H772" s="172">
        <v>374.7</v>
      </c>
      <c r="I772" s="173">
        <f t="shared" si="20"/>
        <v>374.7</v>
      </c>
      <c r="J772" s="173">
        <v>1</v>
      </c>
      <c r="K772" s="173">
        <v>1</v>
      </c>
      <c r="L772" s="173"/>
      <c r="M772" s="173"/>
      <c r="N772" s="193" t="s">
        <v>2006</v>
      </c>
    </row>
    <row r="773" spans="1:14" s="43" customFormat="1" ht="20.100000000000001" customHeight="1" x14ac:dyDescent="0.2">
      <c r="A773" s="130" t="s">
        <v>2268</v>
      </c>
      <c r="B773" s="175" t="s">
        <v>7069</v>
      </c>
      <c r="C773" s="175">
        <v>3297440315</v>
      </c>
      <c r="D773" s="175" t="s">
        <v>2269</v>
      </c>
      <c r="E773" s="195" t="s">
        <v>2270</v>
      </c>
      <c r="F773" s="176" t="s">
        <v>2271</v>
      </c>
      <c r="G773" s="177" t="s">
        <v>67</v>
      </c>
      <c r="H773" s="172">
        <v>93.9</v>
      </c>
      <c r="I773" s="173">
        <f t="shared" si="20"/>
        <v>93.9</v>
      </c>
      <c r="J773" s="173">
        <v>25</v>
      </c>
      <c r="K773" s="173">
        <v>100</v>
      </c>
      <c r="L773" s="173"/>
      <c r="M773" s="173"/>
      <c r="N773" s="193" t="s">
        <v>2006</v>
      </c>
    </row>
    <row r="774" spans="1:14" s="43" customFormat="1" ht="20.100000000000001" customHeight="1" x14ac:dyDescent="0.2">
      <c r="A774" s="131"/>
      <c r="B774" s="175" t="s">
        <v>7069</v>
      </c>
      <c r="C774" s="175">
        <v>3297441315</v>
      </c>
      <c r="D774" s="175" t="s">
        <v>2272</v>
      </c>
      <c r="E774" s="195" t="s">
        <v>2273</v>
      </c>
      <c r="F774" s="176" t="s">
        <v>2274</v>
      </c>
      <c r="G774" s="177" t="s">
        <v>67</v>
      </c>
      <c r="H774" s="172">
        <v>117.6</v>
      </c>
      <c r="I774" s="173">
        <f t="shared" si="20"/>
        <v>117.6</v>
      </c>
      <c r="J774" s="173">
        <v>25</v>
      </c>
      <c r="K774" s="173">
        <v>100</v>
      </c>
      <c r="L774" s="173"/>
      <c r="M774" s="173"/>
      <c r="N774" s="193" t="s">
        <v>2006</v>
      </c>
    </row>
    <row r="775" spans="1:14" s="43" customFormat="1" ht="20.100000000000001" customHeight="1" x14ac:dyDescent="0.2">
      <c r="A775" s="131"/>
      <c r="B775" s="175" t="s">
        <v>7069</v>
      </c>
      <c r="C775" s="175">
        <v>3297441336</v>
      </c>
      <c r="D775" s="175" t="s">
        <v>2275</v>
      </c>
      <c r="E775" s="195" t="s">
        <v>2276</v>
      </c>
      <c r="F775" s="176" t="s">
        <v>2277</v>
      </c>
      <c r="G775" s="177" t="s">
        <v>67</v>
      </c>
      <c r="H775" s="172">
        <v>158.4</v>
      </c>
      <c r="I775" s="173">
        <f t="shared" si="20"/>
        <v>158.4</v>
      </c>
      <c r="J775" s="173">
        <v>10</v>
      </c>
      <c r="K775" s="173">
        <v>50</v>
      </c>
      <c r="L775" s="173"/>
      <c r="M775" s="173"/>
      <c r="N775" s="193" t="s">
        <v>2006</v>
      </c>
    </row>
    <row r="776" spans="1:14" s="43" customFormat="1" ht="20.100000000000001" customHeight="1" x14ac:dyDescent="0.2">
      <c r="A776" s="130" t="s">
        <v>2278</v>
      </c>
      <c r="B776" s="175" t="s">
        <v>7069</v>
      </c>
      <c r="C776" s="175">
        <v>3297440402</v>
      </c>
      <c r="D776" s="175" t="s">
        <v>2279</v>
      </c>
      <c r="E776" s="195" t="s">
        <v>2280</v>
      </c>
      <c r="F776" s="176" t="s">
        <v>2281</v>
      </c>
      <c r="G776" s="177" t="s">
        <v>67</v>
      </c>
      <c r="H776" s="172">
        <v>22.5</v>
      </c>
      <c r="I776" s="173">
        <f t="shared" si="20"/>
        <v>22.5</v>
      </c>
      <c r="J776" s="173">
        <v>50</v>
      </c>
      <c r="K776" s="173">
        <v>250</v>
      </c>
      <c r="L776" s="173"/>
      <c r="M776" s="173"/>
      <c r="N776" s="193" t="s">
        <v>2006</v>
      </c>
    </row>
    <row r="777" spans="1:14" s="43" customFormat="1" ht="20.100000000000001" customHeight="1" x14ac:dyDescent="0.2">
      <c r="A777" s="131"/>
      <c r="B777" s="175" t="s">
        <v>7069</v>
      </c>
      <c r="C777" s="175">
        <v>3297440407</v>
      </c>
      <c r="D777" s="175" t="s">
        <v>2282</v>
      </c>
      <c r="E777" s="195" t="s">
        <v>2283</v>
      </c>
      <c r="F777" s="176" t="s">
        <v>2284</v>
      </c>
      <c r="G777" s="177" t="s">
        <v>67</v>
      </c>
      <c r="H777" s="172">
        <v>11.3</v>
      </c>
      <c r="I777" s="173">
        <f t="shared" si="20"/>
        <v>11.3</v>
      </c>
      <c r="J777" s="173">
        <v>50</v>
      </c>
      <c r="K777" s="173">
        <v>600</v>
      </c>
      <c r="L777" s="173"/>
      <c r="M777" s="173"/>
      <c r="N777" s="193" t="s">
        <v>2006</v>
      </c>
    </row>
    <row r="778" spans="1:14" s="43" customFormat="1" ht="20.100000000000001" customHeight="1" x14ac:dyDescent="0.2">
      <c r="A778" s="131"/>
      <c r="B778" s="175" t="s">
        <v>7069</v>
      </c>
      <c r="C778" s="175">
        <v>3297441406</v>
      </c>
      <c r="D778" s="175" t="s">
        <v>2285</v>
      </c>
      <c r="E778" s="195" t="s">
        <v>2286</v>
      </c>
      <c r="F778" s="176" t="s">
        <v>2287</v>
      </c>
      <c r="G778" s="177" t="s">
        <v>67</v>
      </c>
      <c r="H778" s="172">
        <v>16.2</v>
      </c>
      <c r="I778" s="173">
        <f t="shared" si="20"/>
        <v>16.2</v>
      </c>
      <c r="J778" s="173">
        <v>50</v>
      </c>
      <c r="K778" s="173">
        <v>400</v>
      </c>
      <c r="L778" s="173"/>
      <c r="M778" s="173"/>
      <c r="N778" s="193" t="s">
        <v>2006</v>
      </c>
    </row>
    <row r="779" spans="1:14" s="43" customFormat="1" ht="20.100000000000001" customHeight="1" x14ac:dyDescent="0.2">
      <c r="A779" s="131"/>
      <c r="B779" s="175" t="s">
        <v>7069</v>
      </c>
      <c r="C779" s="175">
        <v>3297441420</v>
      </c>
      <c r="D779" s="175" t="s">
        <v>2288</v>
      </c>
      <c r="E779" s="195" t="s">
        <v>2289</v>
      </c>
      <c r="F779" s="176" t="s">
        <v>2290</v>
      </c>
      <c r="G779" s="177" t="s">
        <v>67</v>
      </c>
      <c r="H779" s="172">
        <v>26.9</v>
      </c>
      <c r="I779" s="173">
        <f t="shared" si="20"/>
        <v>26.9</v>
      </c>
      <c r="J779" s="173">
        <v>20</v>
      </c>
      <c r="K779" s="173">
        <v>200</v>
      </c>
      <c r="L779" s="173"/>
      <c r="M779" s="173"/>
      <c r="N779" s="193" t="s">
        <v>2006</v>
      </c>
    </row>
    <row r="780" spans="1:14" s="43" customFormat="1" ht="20.100000000000001" customHeight="1" x14ac:dyDescent="0.2">
      <c r="A780" s="131"/>
      <c r="B780" s="175" t="s">
        <v>7069</v>
      </c>
      <c r="C780" s="175">
        <v>3297442406</v>
      </c>
      <c r="D780" s="175" t="s">
        <v>2291</v>
      </c>
      <c r="E780" s="195" t="s">
        <v>2292</v>
      </c>
      <c r="F780" s="176" t="s">
        <v>2293</v>
      </c>
      <c r="G780" s="177" t="s">
        <v>67</v>
      </c>
      <c r="H780" s="172">
        <v>43.4</v>
      </c>
      <c r="I780" s="173">
        <f t="shared" si="20"/>
        <v>43.4</v>
      </c>
      <c r="J780" s="173">
        <v>20</v>
      </c>
      <c r="K780" s="173">
        <v>100</v>
      </c>
      <c r="L780" s="173"/>
      <c r="M780" s="173"/>
      <c r="N780" s="193" t="s">
        <v>2006</v>
      </c>
    </row>
    <row r="781" spans="1:14" s="43" customFormat="1" ht="20.100000000000001" customHeight="1" x14ac:dyDescent="0.2">
      <c r="A781" s="131"/>
      <c r="B781" s="175" t="s">
        <v>7069</v>
      </c>
      <c r="C781" s="175">
        <v>3297442419</v>
      </c>
      <c r="D781" s="175" t="s">
        <v>2294</v>
      </c>
      <c r="E781" s="195" t="s">
        <v>2295</v>
      </c>
      <c r="F781" s="176" t="s">
        <v>2296</v>
      </c>
      <c r="G781" s="177" t="s">
        <v>67</v>
      </c>
      <c r="H781" s="172">
        <v>97.2</v>
      </c>
      <c r="I781" s="173">
        <f t="shared" si="20"/>
        <v>97.2</v>
      </c>
      <c r="J781" s="173">
        <v>10</v>
      </c>
      <c r="K781" s="173">
        <v>70</v>
      </c>
      <c r="L781" s="173"/>
      <c r="M781" s="173"/>
      <c r="N781" s="193" t="s">
        <v>2006</v>
      </c>
    </row>
    <row r="782" spans="1:14" s="43" customFormat="1" ht="20.100000000000001" customHeight="1" x14ac:dyDescent="0.2">
      <c r="A782" s="131"/>
      <c r="B782" s="175" t="s">
        <v>7069</v>
      </c>
      <c r="C782" s="175">
        <v>3297443405</v>
      </c>
      <c r="D782" s="175" t="s">
        <v>2297</v>
      </c>
      <c r="E782" s="195" t="s">
        <v>2298</v>
      </c>
      <c r="F782" s="176" t="s">
        <v>2299</v>
      </c>
      <c r="G782" s="177" t="s">
        <v>67</v>
      </c>
      <c r="H782" s="172">
        <v>137</v>
      </c>
      <c r="I782" s="173">
        <f t="shared" si="20"/>
        <v>137</v>
      </c>
      <c r="J782" s="173">
        <v>5</v>
      </c>
      <c r="K782" s="173">
        <v>30</v>
      </c>
      <c r="L782" s="173"/>
      <c r="M782" s="173"/>
      <c r="N782" s="193" t="s">
        <v>2006</v>
      </c>
    </row>
    <row r="783" spans="1:14" s="43" customFormat="1" ht="20.100000000000001" customHeight="1" x14ac:dyDescent="0.2">
      <c r="A783" s="131"/>
      <c r="B783" s="175" t="s">
        <v>7069</v>
      </c>
      <c r="C783" s="175">
        <v>3297443417</v>
      </c>
      <c r="D783" s="175" t="s">
        <v>2300</v>
      </c>
      <c r="E783" s="195" t="s">
        <v>2301</v>
      </c>
      <c r="F783" s="176" t="s">
        <v>2302</v>
      </c>
      <c r="G783" s="177" t="s">
        <v>67</v>
      </c>
      <c r="H783" s="172">
        <v>425.8</v>
      </c>
      <c r="I783" s="173">
        <f t="shared" si="20"/>
        <v>425.8</v>
      </c>
      <c r="J783" s="173">
        <v>2</v>
      </c>
      <c r="K783" s="173">
        <v>30</v>
      </c>
      <c r="L783" s="173"/>
      <c r="M783" s="173"/>
      <c r="N783" s="193" t="s">
        <v>2006</v>
      </c>
    </row>
    <row r="784" spans="1:14" s="43" customFormat="1" ht="20.100000000000001" customHeight="1" x14ac:dyDescent="0.2">
      <c r="A784" s="131"/>
      <c r="B784" s="175" t="s">
        <v>7069</v>
      </c>
      <c r="C784" s="175">
        <v>3297443424</v>
      </c>
      <c r="D784" s="175" t="s">
        <v>2303</v>
      </c>
      <c r="E784" s="195" t="s">
        <v>2304</v>
      </c>
      <c r="F784" s="176" t="s">
        <v>2305</v>
      </c>
      <c r="G784" s="177" t="s">
        <v>67</v>
      </c>
      <c r="H784" s="172">
        <v>634.6</v>
      </c>
      <c r="I784" s="173">
        <f t="shared" si="20"/>
        <v>634.6</v>
      </c>
      <c r="J784" s="173">
        <v>1</v>
      </c>
      <c r="K784" s="173">
        <v>16</v>
      </c>
      <c r="L784" s="173"/>
      <c r="M784" s="173"/>
      <c r="N784" s="193" t="s">
        <v>2006</v>
      </c>
    </row>
    <row r="785" spans="1:14" s="43" customFormat="1" ht="20.100000000000001" customHeight="1" x14ac:dyDescent="0.2">
      <c r="A785" s="128"/>
      <c r="B785" s="175" t="s">
        <v>7069</v>
      </c>
      <c r="C785" s="175">
        <v>3297444402</v>
      </c>
      <c r="D785" s="175" t="s">
        <v>2306</v>
      </c>
      <c r="E785" s="195" t="s">
        <v>2307</v>
      </c>
      <c r="F785" s="176" t="s">
        <v>2308</v>
      </c>
      <c r="G785" s="177" t="s">
        <v>67</v>
      </c>
      <c r="H785" s="172">
        <v>725.1</v>
      </c>
      <c r="I785" s="173">
        <f t="shared" si="20"/>
        <v>725.1</v>
      </c>
      <c r="J785" s="173">
        <v>1</v>
      </c>
      <c r="K785" s="173">
        <v>10</v>
      </c>
      <c r="L785" s="173"/>
      <c r="M785" s="173"/>
      <c r="N785" s="193" t="s">
        <v>2006</v>
      </c>
    </row>
    <row r="786" spans="1:14" s="43" customFormat="1" ht="20.100000000000001" customHeight="1" x14ac:dyDescent="0.2">
      <c r="A786" s="131"/>
      <c r="B786" s="46" t="s">
        <v>7510</v>
      </c>
      <c r="C786" s="46">
        <v>3295414414</v>
      </c>
      <c r="D786" s="46" t="s">
        <v>2309</v>
      </c>
      <c r="E786" s="74" t="s">
        <v>2310</v>
      </c>
      <c r="F786" s="51" t="s">
        <v>2311</v>
      </c>
      <c r="G786" s="177" t="s">
        <v>67</v>
      </c>
      <c r="H786" s="172">
        <v>1428</v>
      </c>
      <c r="I786" s="173">
        <f t="shared" si="20"/>
        <v>1428</v>
      </c>
      <c r="J786" s="173">
        <v>1</v>
      </c>
      <c r="K786" s="173">
        <v>1</v>
      </c>
      <c r="L786" s="173"/>
      <c r="M786" s="173"/>
      <c r="N786" s="193" t="s">
        <v>2006</v>
      </c>
    </row>
    <row r="787" spans="1:14" s="43" customFormat="1" ht="20.100000000000001" customHeight="1" x14ac:dyDescent="0.2">
      <c r="A787" s="130" t="s">
        <v>601</v>
      </c>
      <c r="B787" s="175" t="s">
        <v>7069</v>
      </c>
      <c r="C787" s="175">
        <v>3297440408</v>
      </c>
      <c r="D787" s="175" t="s">
        <v>2312</v>
      </c>
      <c r="E787" s="195" t="s">
        <v>2313</v>
      </c>
      <c r="F787" s="176" t="s">
        <v>2314</v>
      </c>
      <c r="G787" s="177" t="s">
        <v>67</v>
      </c>
      <c r="H787" s="172">
        <v>21.8</v>
      </c>
      <c r="I787" s="173">
        <f t="shared" si="20"/>
        <v>21.8</v>
      </c>
      <c r="J787" s="173">
        <v>50</v>
      </c>
      <c r="K787" s="173">
        <v>250</v>
      </c>
      <c r="L787" s="173"/>
      <c r="M787" s="173"/>
      <c r="N787" s="193" t="s">
        <v>2006</v>
      </c>
    </row>
    <row r="788" spans="1:14" s="43" customFormat="1" ht="20.100000000000001" customHeight="1" x14ac:dyDescent="0.2">
      <c r="A788" s="128" t="s">
        <v>2315</v>
      </c>
      <c r="B788" s="175" t="s">
        <v>7069</v>
      </c>
      <c r="C788" s="175">
        <v>3297441407</v>
      </c>
      <c r="D788" s="175" t="s">
        <v>2316</v>
      </c>
      <c r="E788" s="195" t="s">
        <v>2317</v>
      </c>
      <c r="F788" s="176" t="s">
        <v>2318</v>
      </c>
      <c r="G788" s="177" t="s">
        <v>67</v>
      </c>
      <c r="H788" s="172">
        <v>16.2</v>
      </c>
      <c r="I788" s="173">
        <f t="shared" si="20"/>
        <v>16.2</v>
      </c>
      <c r="J788" s="173">
        <v>50</v>
      </c>
      <c r="K788" s="173">
        <v>500</v>
      </c>
      <c r="L788" s="173"/>
      <c r="M788" s="173"/>
      <c r="N788" s="193" t="s">
        <v>2006</v>
      </c>
    </row>
    <row r="789" spans="1:14" s="43" customFormat="1" ht="20.100000000000001" customHeight="1" x14ac:dyDescent="0.2">
      <c r="A789" s="128"/>
      <c r="B789" s="175" t="s">
        <v>7069</v>
      </c>
      <c r="C789" s="175">
        <v>3297441421</v>
      </c>
      <c r="D789" s="175" t="s">
        <v>2319</v>
      </c>
      <c r="E789" s="195" t="s">
        <v>2320</v>
      </c>
      <c r="F789" s="176" t="s">
        <v>2321</v>
      </c>
      <c r="G789" s="177" t="s">
        <v>67</v>
      </c>
      <c r="H789" s="172">
        <v>43.4</v>
      </c>
      <c r="I789" s="173">
        <f t="shared" si="20"/>
        <v>43.4</v>
      </c>
      <c r="J789" s="173">
        <v>50</v>
      </c>
      <c r="K789" s="173">
        <v>250</v>
      </c>
      <c r="L789" s="173"/>
      <c r="M789" s="173"/>
      <c r="N789" s="193" t="s">
        <v>2006</v>
      </c>
    </row>
    <row r="790" spans="1:14" s="43" customFormat="1" ht="20.100000000000001" customHeight="1" x14ac:dyDescent="0.2">
      <c r="A790" s="128"/>
      <c r="B790" s="175" t="s">
        <v>7069</v>
      </c>
      <c r="C790" s="175">
        <v>3297441422</v>
      </c>
      <c r="D790" s="175" t="s">
        <v>2322</v>
      </c>
      <c r="E790" s="195" t="s">
        <v>2323</v>
      </c>
      <c r="F790" s="176" t="s">
        <v>2324</v>
      </c>
      <c r="G790" s="177" t="s">
        <v>67</v>
      </c>
      <c r="H790" s="172">
        <v>27.4</v>
      </c>
      <c r="I790" s="173">
        <f t="shared" si="20"/>
        <v>27.4</v>
      </c>
      <c r="J790" s="173">
        <v>50</v>
      </c>
      <c r="K790" s="173">
        <v>300</v>
      </c>
      <c r="L790" s="173"/>
      <c r="M790" s="173"/>
      <c r="N790" s="193" t="s">
        <v>2006</v>
      </c>
    </row>
    <row r="791" spans="1:14" s="43" customFormat="1" ht="20.100000000000001" customHeight="1" x14ac:dyDescent="0.2">
      <c r="A791" s="128"/>
      <c r="B791" s="175" t="s">
        <v>7069</v>
      </c>
      <c r="C791" s="175">
        <v>3297442407</v>
      </c>
      <c r="D791" s="175" t="s">
        <v>2325</v>
      </c>
      <c r="E791" s="195" t="s">
        <v>2326</v>
      </c>
      <c r="F791" s="176" t="s">
        <v>2327</v>
      </c>
      <c r="G791" s="177" t="s">
        <v>67</v>
      </c>
      <c r="H791" s="172">
        <v>37.5</v>
      </c>
      <c r="I791" s="173">
        <f t="shared" si="20"/>
        <v>37.5</v>
      </c>
      <c r="J791" s="173">
        <v>10</v>
      </c>
      <c r="K791" s="173">
        <v>100</v>
      </c>
      <c r="L791" s="173"/>
      <c r="M791" s="173"/>
      <c r="N791" s="193" t="s">
        <v>2006</v>
      </c>
    </row>
    <row r="792" spans="1:14" s="43" customFormat="1" ht="20.100000000000001" customHeight="1" x14ac:dyDescent="0.2">
      <c r="A792" s="128"/>
      <c r="B792" s="175" t="s">
        <v>7069</v>
      </c>
      <c r="C792" s="175">
        <v>3297442408</v>
      </c>
      <c r="D792" s="175" t="s">
        <v>2328</v>
      </c>
      <c r="E792" s="195" t="s">
        <v>2329</v>
      </c>
      <c r="F792" s="176" t="s">
        <v>2330</v>
      </c>
      <c r="G792" s="177" t="s">
        <v>67</v>
      </c>
      <c r="H792" s="172">
        <v>36.799999999999997</v>
      </c>
      <c r="I792" s="173">
        <f t="shared" si="20"/>
        <v>36.799999999999997</v>
      </c>
      <c r="J792" s="173">
        <v>10</v>
      </c>
      <c r="K792" s="173">
        <v>100</v>
      </c>
      <c r="L792" s="173"/>
      <c r="M792" s="173"/>
      <c r="N792" s="193" t="s">
        <v>2006</v>
      </c>
    </row>
    <row r="793" spans="1:14" s="43" customFormat="1" ht="20.100000000000001" customHeight="1" x14ac:dyDescent="0.2">
      <c r="A793" s="128"/>
      <c r="B793" s="175" t="s">
        <v>7069</v>
      </c>
      <c r="C793" s="175">
        <v>3297442409</v>
      </c>
      <c r="D793" s="175" t="s">
        <v>2331</v>
      </c>
      <c r="E793" s="195" t="s">
        <v>2332</v>
      </c>
      <c r="F793" s="176" t="s">
        <v>2333</v>
      </c>
      <c r="G793" s="177" t="s">
        <v>67</v>
      </c>
      <c r="H793" s="172">
        <v>64.099999999999994</v>
      </c>
      <c r="I793" s="173">
        <f t="shared" si="20"/>
        <v>64.099999999999994</v>
      </c>
      <c r="J793" s="173">
        <v>20</v>
      </c>
      <c r="K793" s="173">
        <v>100</v>
      </c>
      <c r="L793" s="173"/>
      <c r="M793" s="173"/>
      <c r="N793" s="193" t="s">
        <v>2006</v>
      </c>
    </row>
    <row r="794" spans="1:14" s="43" customFormat="1" ht="20.100000000000001" customHeight="1" x14ac:dyDescent="0.2">
      <c r="A794" s="128"/>
      <c r="B794" s="175" t="s">
        <v>7069</v>
      </c>
      <c r="C794" s="175">
        <v>3297442420</v>
      </c>
      <c r="D794" s="175" t="s">
        <v>2334</v>
      </c>
      <c r="E794" s="195" t="s">
        <v>2335</v>
      </c>
      <c r="F794" s="176" t="s">
        <v>2336</v>
      </c>
      <c r="G794" s="177" t="s">
        <v>67</v>
      </c>
      <c r="H794" s="172">
        <v>69.7</v>
      </c>
      <c r="I794" s="173">
        <f t="shared" si="20"/>
        <v>69.7</v>
      </c>
      <c r="J794" s="173">
        <v>10</v>
      </c>
      <c r="K794" s="173">
        <v>100</v>
      </c>
      <c r="L794" s="173"/>
      <c r="M794" s="173"/>
      <c r="N794" s="193" t="s">
        <v>2006</v>
      </c>
    </row>
    <row r="795" spans="1:14" s="43" customFormat="1" ht="20.100000000000001" customHeight="1" x14ac:dyDescent="0.2">
      <c r="A795" s="128"/>
      <c r="B795" s="175" t="s">
        <v>7069</v>
      </c>
      <c r="C795" s="175">
        <v>3297442421</v>
      </c>
      <c r="D795" s="175" t="s">
        <v>2337</v>
      </c>
      <c r="E795" s="195" t="s">
        <v>2338</v>
      </c>
      <c r="F795" s="176" t="s">
        <v>2339</v>
      </c>
      <c r="G795" s="177" t="s">
        <v>67</v>
      </c>
      <c r="H795" s="172">
        <v>85.7</v>
      </c>
      <c r="I795" s="173">
        <f t="shared" si="20"/>
        <v>85.7</v>
      </c>
      <c r="J795" s="173">
        <v>10</v>
      </c>
      <c r="K795" s="173">
        <v>100</v>
      </c>
      <c r="L795" s="173"/>
      <c r="M795" s="173"/>
      <c r="N795" s="193" t="s">
        <v>2006</v>
      </c>
    </row>
    <row r="796" spans="1:14" s="43" customFormat="1" ht="20.100000000000001" customHeight="1" x14ac:dyDescent="0.2">
      <c r="A796" s="128"/>
      <c r="B796" s="175" t="s">
        <v>7069</v>
      </c>
      <c r="C796" s="175">
        <v>3297443406</v>
      </c>
      <c r="D796" s="175" t="s">
        <v>2340</v>
      </c>
      <c r="E796" s="195" t="s">
        <v>2341</v>
      </c>
      <c r="F796" s="176" t="s">
        <v>2342</v>
      </c>
      <c r="G796" s="177" t="s">
        <v>67</v>
      </c>
      <c r="H796" s="172">
        <v>141.19999999999999</v>
      </c>
      <c r="I796" s="173">
        <f t="shared" si="20"/>
        <v>141.19999999999999</v>
      </c>
      <c r="J796" s="173">
        <v>10</v>
      </c>
      <c r="K796" s="173">
        <v>70</v>
      </c>
      <c r="L796" s="173"/>
      <c r="M796" s="173"/>
      <c r="N796" s="193" t="s">
        <v>2006</v>
      </c>
    </row>
    <row r="797" spans="1:14" s="43" customFormat="1" ht="20.100000000000001" customHeight="1" x14ac:dyDescent="0.2">
      <c r="A797" s="128"/>
      <c r="B797" s="175" t="s">
        <v>7069</v>
      </c>
      <c r="C797" s="175">
        <v>3297443407</v>
      </c>
      <c r="D797" s="175" t="s">
        <v>2343</v>
      </c>
      <c r="E797" s="195" t="s">
        <v>2344</v>
      </c>
      <c r="F797" s="176" t="s">
        <v>2345</v>
      </c>
      <c r="G797" s="177" t="s">
        <v>67</v>
      </c>
      <c r="H797" s="172">
        <v>129.1</v>
      </c>
      <c r="I797" s="173">
        <f t="shared" si="20"/>
        <v>129.1</v>
      </c>
      <c r="J797" s="173">
        <v>10</v>
      </c>
      <c r="K797" s="173">
        <v>70</v>
      </c>
      <c r="L797" s="173"/>
      <c r="M797" s="173"/>
      <c r="N797" s="193" t="s">
        <v>2006</v>
      </c>
    </row>
    <row r="798" spans="1:14" s="43" customFormat="1" ht="20.100000000000001" customHeight="1" x14ac:dyDescent="0.2">
      <c r="A798" s="128"/>
      <c r="B798" s="175" t="s">
        <v>7069</v>
      </c>
      <c r="C798" s="175">
        <v>3297443408</v>
      </c>
      <c r="D798" s="175" t="s">
        <v>2346</v>
      </c>
      <c r="E798" s="195" t="s">
        <v>2347</v>
      </c>
      <c r="F798" s="176" t="s">
        <v>2348</v>
      </c>
      <c r="G798" s="177" t="s">
        <v>67</v>
      </c>
      <c r="H798" s="172">
        <v>129.1</v>
      </c>
      <c r="I798" s="173">
        <f t="shared" si="20"/>
        <v>129.1</v>
      </c>
      <c r="J798" s="173">
        <v>10</v>
      </c>
      <c r="K798" s="173">
        <v>60</v>
      </c>
      <c r="L798" s="173"/>
      <c r="M798" s="173"/>
      <c r="N798" s="193" t="s">
        <v>2006</v>
      </c>
    </row>
    <row r="799" spans="1:14" s="43" customFormat="1" ht="20.100000000000001" customHeight="1" x14ac:dyDescent="0.2">
      <c r="A799" s="128"/>
      <c r="B799" s="175" t="s">
        <v>7510</v>
      </c>
      <c r="C799" s="175">
        <v>3295413403</v>
      </c>
      <c r="D799" s="175" t="s">
        <v>2349</v>
      </c>
      <c r="E799" s="195" t="s">
        <v>2350</v>
      </c>
      <c r="F799" s="176" t="s">
        <v>2351</v>
      </c>
      <c r="G799" s="177" t="s">
        <v>67</v>
      </c>
      <c r="H799" s="172">
        <v>445</v>
      </c>
      <c r="I799" s="173">
        <f t="shared" si="20"/>
        <v>445</v>
      </c>
      <c r="J799" s="173">
        <v>1</v>
      </c>
      <c r="K799" s="173">
        <v>1</v>
      </c>
      <c r="L799" s="173"/>
      <c r="M799" s="173"/>
      <c r="N799" s="193" t="s">
        <v>2006</v>
      </c>
    </row>
    <row r="800" spans="1:14" s="43" customFormat="1" ht="20.100000000000001" customHeight="1" x14ac:dyDescent="0.2">
      <c r="A800" s="128"/>
      <c r="B800" s="175" t="s">
        <v>7069</v>
      </c>
      <c r="C800" s="175">
        <v>3297443419</v>
      </c>
      <c r="D800" s="175" t="s">
        <v>2352</v>
      </c>
      <c r="E800" s="195" t="s">
        <v>2353</v>
      </c>
      <c r="F800" s="176" t="s">
        <v>2354</v>
      </c>
      <c r="G800" s="177" t="s">
        <v>67</v>
      </c>
      <c r="H800" s="172">
        <v>247.7</v>
      </c>
      <c r="I800" s="173">
        <f t="shared" si="20"/>
        <v>247.7</v>
      </c>
      <c r="J800" s="173">
        <v>2</v>
      </c>
      <c r="K800" s="173">
        <v>20</v>
      </c>
      <c r="L800" s="173"/>
      <c r="M800" s="173"/>
      <c r="N800" s="193" t="s">
        <v>2006</v>
      </c>
    </row>
    <row r="801" spans="1:14" s="43" customFormat="1" ht="20.100000000000001" customHeight="1" x14ac:dyDescent="0.2">
      <c r="A801" s="128"/>
      <c r="B801" s="175" t="s">
        <v>7069</v>
      </c>
      <c r="C801" s="175">
        <v>3297443418</v>
      </c>
      <c r="D801" s="175" t="s">
        <v>2355</v>
      </c>
      <c r="E801" s="195" t="s">
        <v>2356</v>
      </c>
      <c r="F801" s="176" t="s">
        <v>2357</v>
      </c>
      <c r="G801" s="177" t="s">
        <v>67</v>
      </c>
      <c r="H801" s="172">
        <v>376.1</v>
      </c>
      <c r="I801" s="173">
        <f t="shared" si="20"/>
        <v>376.1</v>
      </c>
      <c r="J801" s="173">
        <v>1</v>
      </c>
      <c r="K801" s="173">
        <v>25</v>
      </c>
      <c r="L801" s="173"/>
      <c r="M801" s="173"/>
      <c r="N801" s="193" t="s">
        <v>2006</v>
      </c>
    </row>
    <row r="802" spans="1:14" s="43" customFormat="1" ht="20.100000000000001" customHeight="1" x14ac:dyDescent="0.2">
      <c r="A802" s="128"/>
      <c r="B802" s="175" t="s">
        <v>7510</v>
      </c>
      <c r="C802" s="175">
        <v>3295413401</v>
      </c>
      <c r="D802" s="175" t="s">
        <v>2358</v>
      </c>
      <c r="E802" s="195" t="s">
        <v>2359</v>
      </c>
      <c r="F802" s="176" t="s">
        <v>2360</v>
      </c>
      <c r="G802" s="177" t="s">
        <v>67</v>
      </c>
      <c r="H802" s="172">
        <v>501.1</v>
      </c>
      <c r="I802" s="173">
        <f t="shared" si="20"/>
        <v>501.1</v>
      </c>
      <c r="J802" s="173">
        <v>1</v>
      </c>
      <c r="K802" s="173">
        <v>1</v>
      </c>
      <c r="L802" s="173"/>
      <c r="M802" s="173"/>
      <c r="N802" s="193" t="s">
        <v>2006</v>
      </c>
    </row>
    <row r="803" spans="1:14" s="43" customFormat="1" ht="20.100000000000001" customHeight="1" x14ac:dyDescent="0.2">
      <c r="A803" s="128"/>
      <c r="B803" s="175" t="s">
        <v>7510</v>
      </c>
      <c r="C803" s="175">
        <v>3295413402</v>
      </c>
      <c r="D803" s="175" t="s">
        <v>2361</v>
      </c>
      <c r="E803" s="195" t="s">
        <v>2362</v>
      </c>
      <c r="F803" s="176" t="s">
        <v>2363</v>
      </c>
      <c r="G803" s="177" t="s">
        <v>67</v>
      </c>
      <c r="H803" s="172">
        <v>528.20000000000005</v>
      </c>
      <c r="I803" s="173">
        <f t="shared" si="20"/>
        <v>528.20000000000005</v>
      </c>
      <c r="J803" s="173">
        <v>1</v>
      </c>
      <c r="K803" s="173">
        <v>1</v>
      </c>
      <c r="L803" s="173"/>
      <c r="M803" s="173"/>
      <c r="N803" s="193" t="s">
        <v>2006</v>
      </c>
    </row>
    <row r="804" spans="1:14" s="43" customFormat="1" ht="20.100000000000001" customHeight="1" x14ac:dyDescent="0.2">
      <c r="A804" s="128"/>
      <c r="B804" s="175" t="s">
        <v>7510</v>
      </c>
      <c r="C804" s="175">
        <v>3295414410</v>
      </c>
      <c r="D804" s="175" t="s">
        <v>2364</v>
      </c>
      <c r="E804" s="195" t="s">
        <v>2365</v>
      </c>
      <c r="F804" s="176" t="s">
        <v>2366</v>
      </c>
      <c r="G804" s="177" t="s">
        <v>67</v>
      </c>
      <c r="H804" s="172">
        <v>1054.9000000000001</v>
      </c>
      <c r="I804" s="173">
        <f t="shared" si="20"/>
        <v>1054.9000000000001</v>
      </c>
      <c r="J804" s="173">
        <v>1</v>
      </c>
      <c r="K804" s="173">
        <v>1</v>
      </c>
      <c r="L804" s="173"/>
      <c r="M804" s="173"/>
      <c r="N804" s="193" t="s">
        <v>2006</v>
      </c>
    </row>
    <row r="805" spans="1:14" s="43" customFormat="1" ht="20.100000000000001" customHeight="1" x14ac:dyDescent="0.2">
      <c r="A805" s="128"/>
      <c r="B805" s="175" t="s">
        <v>7510</v>
      </c>
      <c r="C805" s="175">
        <v>3295414411</v>
      </c>
      <c r="D805" s="175" t="s">
        <v>2367</v>
      </c>
      <c r="E805" s="195" t="s">
        <v>2368</v>
      </c>
      <c r="F805" s="176" t="s">
        <v>2369</v>
      </c>
      <c r="G805" s="177" t="s">
        <v>67</v>
      </c>
      <c r="H805" s="172">
        <v>790.8</v>
      </c>
      <c r="I805" s="173">
        <f t="shared" si="20"/>
        <v>790.8</v>
      </c>
      <c r="J805" s="173">
        <v>1</v>
      </c>
      <c r="K805" s="173">
        <v>1</v>
      </c>
      <c r="L805" s="173"/>
      <c r="M805" s="173"/>
      <c r="N805" s="193" t="s">
        <v>2006</v>
      </c>
    </row>
    <row r="806" spans="1:14" s="43" customFormat="1" ht="20.100000000000001" customHeight="1" x14ac:dyDescent="0.2">
      <c r="A806" s="131"/>
      <c r="B806" s="46" t="s">
        <v>7510</v>
      </c>
      <c r="C806" s="46">
        <v>3295414402</v>
      </c>
      <c r="D806" s="46" t="s">
        <v>2370</v>
      </c>
      <c r="E806" s="74" t="s">
        <v>2371</v>
      </c>
      <c r="F806" s="51" t="s">
        <v>2372</v>
      </c>
      <c r="G806" s="177" t="s">
        <v>67</v>
      </c>
      <c r="H806" s="172">
        <v>1987.3</v>
      </c>
      <c r="I806" s="173">
        <f t="shared" si="20"/>
        <v>1987.3</v>
      </c>
      <c r="J806" s="173">
        <v>1</v>
      </c>
      <c r="K806" s="173">
        <v>1</v>
      </c>
      <c r="L806" s="173"/>
      <c r="M806" s="173"/>
      <c r="N806" s="193" t="s">
        <v>2006</v>
      </c>
    </row>
    <row r="807" spans="1:14" s="43" customFormat="1" ht="20.100000000000001" customHeight="1" x14ac:dyDescent="0.2">
      <c r="A807" s="131"/>
      <c r="B807" s="46" t="s">
        <v>7510</v>
      </c>
      <c r="C807" s="46">
        <v>3295414403</v>
      </c>
      <c r="D807" s="46" t="s">
        <v>2373</v>
      </c>
      <c r="E807" s="74" t="s">
        <v>2374</v>
      </c>
      <c r="F807" s="51" t="s">
        <v>2375</v>
      </c>
      <c r="G807" s="177" t="s">
        <v>67</v>
      </c>
      <c r="H807" s="172">
        <v>4170.1000000000004</v>
      </c>
      <c r="I807" s="173">
        <f t="shared" si="20"/>
        <v>4170.1000000000004</v>
      </c>
      <c r="J807" s="173">
        <v>1</v>
      </c>
      <c r="K807" s="173">
        <v>1</v>
      </c>
      <c r="L807" s="173"/>
      <c r="M807" s="173"/>
      <c r="N807" s="193" t="s">
        <v>2006</v>
      </c>
    </row>
    <row r="808" spans="1:14" s="43" customFormat="1" ht="20.100000000000001" customHeight="1" x14ac:dyDescent="0.2">
      <c r="A808" s="131"/>
      <c r="B808" s="46" t="s">
        <v>7510</v>
      </c>
      <c r="C808" s="46">
        <v>3295414404</v>
      </c>
      <c r="D808" s="46" t="s">
        <v>2376</v>
      </c>
      <c r="E808" s="74" t="s">
        <v>2377</v>
      </c>
      <c r="F808" s="51" t="s">
        <v>2378</v>
      </c>
      <c r="G808" s="177" t="s">
        <v>67</v>
      </c>
      <c r="H808" s="172">
        <v>4170.1000000000004</v>
      </c>
      <c r="I808" s="173">
        <f t="shared" si="20"/>
        <v>4170.1000000000004</v>
      </c>
      <c r="J808" s="173">
        <v>1</v>
      </c>
      <c r="K808" s="173">
        <v>1</v>
      </c>
      <c r="L808" s="173"/>
      <c r="M808" s="173"/>
      <c r="N808" s="193" t="s">
        <v>2006</v>
      </c>
    </row>
    <row r="809" spans="1:14" s="43" customFormat="1" ht="20.100000000000001" customHeight="1" x14ac:dyDescent="0.2">
      <c r="A809" s="131"/>
      <c r="B809" s="46" t="s">
        <v>7510</v>
      </c>
      <c r="C809" s="46">
        <v>3295414417</v>
      </c>
      <c r="D809" s="46" t="s">
        <v>2379</v>
      </c>
      <c r="E809" s="74" t="s">
        <v>2380</v>
      </c>
      <c r="F809" s="51" t="s">
        <v>2381</v>
      </c>
      <c r="G809" s="177" t="s">
        <v>67</v>
      </c>
      <c r="H809" s="172">
        <v>17740.599999999999</v>
      </c>
      <c r="I809" s="173">
        <f t="shared" si="20"/>
        <v>17740.599999999999</v>
      </c>
      <c r="J809" s="173">
        <v>1</v>
      </c>
      <c r="K809" s="173">
        <v>1</v>
      </c>
      <c r="L809" s="173"/>
      <c r="M809" s="173"/>
      <c r="N809" s="193" t="s">
        <v>2006</v>
      </c>
    </row>
    <row r="810" spans="1:14" s="43" customFormat="1" ht="20.100000000000001" customHeight="1" x14ac:dyDescent="0.2">
      <c r="A810" s="131"/>
      <c r="B810" s="46" t="s">
        <v>7510</v>
      </c>
      <c r="C810" s="46">
        <v>3295414418</v>
      </c>
      <c r="D810" s="46" t="s">
        <v>2382</v>
      </c>
      <c r="E810" s="74" t="s">
        <v>2383</v>
      </c>
      <c r="F810" s="51" t="s">
        <v>2384</v>
      </c>
      <c r="G810" s="177" t="s">
        <v>67</v>
      </c>
      <c r="H810" s="172">
        <v>6480.5</v>
      </c>
      <c r="I810" s="173">
        <f t="shared" si="20"/>
        <v>6480.5</v>
      </c>
      <c r="J810" s="173">
        <v>1</v>
      </c>
      <c r="K810" s="173">
        <v>1</v>
      </c>
      <c r="L810" s="173"/>
      <c r="M810" s="173"/>
      <c r="N810" s="193" t="s">
        <v>2006</v>
      </c>
    </row>
    <row r="811" spans="1:14" s="43" customFormat="1" ht="20.100000000000001" customHeight="1" x14ac:dyDescent="0.2">
      <c r="A811" s="135" t="s">
        <v>2385</v>
      </c>
      <c r="B811" s="175" t="s">
        <v>7069</v>
      </c>
      <c r="C811" s="175">
        <v>3297440409</v>
      </c>
      <c r="D811" s="175" t="s">
        <v>2386</v>
      </c>
      <c r="E811" s="195" t="s">
        <v>2387</v>
      </c>
      <c r="F811" s="176" t="s">
        <v>2388</v>
      </c>
      <c r="G811" s="177" t="s">
        <v>67</v>
      </c>
      <c r="H811" s="172">
        <v>36.299999999999997</v>
      </c>
      <c r="I811" s="173">
        <f t="shared" si="20"/>
        <v>36.299999999999997</v>
      </c>
      <c r="J811" s="173">
        <v>50</v>
      </c>
      <c r="K811" s="173">
        <v>200</v>
      </c>
      <c r="L811" s="173"/>
      <c r="M811" s="173"/>
      <c r="N811" s="193" t="s">
        <v>2006</v>
      </c>
    </row>
    <row r="812" spans="1:14" s="43" customFormat="1" ht="20.100000000000001" customHeight="1" x14ac:dyDescent="0.2">
      <c r="A812" s="128" t="s">
        <v>2389</v>
      </c>
      <c r="B812" s="175" t="s">
        <v>7069</v>
      </c>
      <c r="C812" s="175">
        <v>3297441408</v>
      </c>
      <c r="D812" s="175" t="s">
        <v>2390</v>
      </c>
      <c r="E812" s="195" t="s">
        <v>2391</v>
      </c>
      <c r="F812" s="176" t="s">
        <v>2392</v>
      </c>
      <c r="G812" s="177" t="s">
        <v>67</v>
      </c>
      <c r="H812" s="172">
        <v>17.899999999999999</v>
      </c>
      <c r="I812" s="173">
        <f t="shared" si="20"/>
        <v>17.899999999999999</v>
      </c>
      <c r="J812" s="173">
        <v>50</v>
      </c>
      <c r="K812" s="173">
        <v>450</v>
      </c>
      <c r="L812" s="173"/>
      <c r="M812" s="173"/>
      <c r="N812" s="193" t="s">
        <v>2006</v>
      </c>
    </row>
    <row r="813" spans="1:14" s="43" customFormat="1" ht="20.100000000000001" customHeight="1" x14ac:dyDescent="0.2">
      <c r="A813" s="128"/>
      <c r="B813" s="175" t="s">
        <v>7069</v>
      </c>
      <c r="C813" s="175">
        <v>3297441424</v>
      </c>
      <c r="D813" s="175" t="s">
        <v>2393</v>
      </c>
      <c r="E813" s="195" t="s">
        <v>2394</v>
      </c>
      <c r="F813" s="176" t="s">
        <v>2395</v>
      </c>
      <c r="G813" s="177" t="s">
        <v>67</v>
      </c>
      <c r="H813" s="172">
        <v>26.5</v>
      </c>
      <c r="I813" s="173">
        <f t="shared" si="20"/>
        <v>26.5</v>
      </c>
      <c r="J813" s="173">
        <v>50</v>
      </c>
      <c r="K813" s="173">
        <v>250</v>
      </c>
      <c r="L813" s="173"/>
      <c r="M813" s="173"/>
      <c r="N813" s="193" t="s">
        <v>2006</v>
      </c>
    </row>
    <row r="814" spans="1:14" s="43" customFormat="1" ht="20.100000000000001" customHeight="1" x14ac:dyDescent="0.2">
      <c r="A814" s="128"/>
      <c r="B814" s="175" t="s">
        <v>7069</v>
      </c>
      <c r="C814" s="175">
        <v>3297441423</v>
      </c>
      <c r="D814" s="175" t="s">
        <v>2396</v>
      </c>
      <c r="E814" s="195" t="s">
        <v>2397</v>
      </c>
      <c r="F814" s="176" t="s">
        <v>2398</v>
      </c>
      <c r="G814" s="177" t="s">
        <v>67</v>
      </c>
      <c r="H814" s="172">
        <v>32.9</v>
      </c>
      <c r="I814" s="173">
        <f t="shared" si="20"/>
        <v>32.9</v>
      </c>
      <c r="J814" s="173">
        <v>50</v>
      </c>
      <c r="K814" s="173">
        <v>250</v>
      </c>
      <c r="L814" s="173"/>
      <c r="M814" s="173"/>
      <c r="N814" s="193" t="s">
        <v>2006</v>
      </c>
    </row>
    <row r="815" spans="1:14" s="43" customFormat="1" ht="20.100000000000001" customHeight="1" x14ac:dyDescent="0.2">
      <c r="A815" s="128"/>
      <c r="B815" s="175" t="s">
        <v>7069</v>
      </c>
      <c r="C815" s="175">
        <v>3297442410</v>
      </c>
      <c r="D815" s="175" t="s">
        <v>2399</v>
      </c>
      <c r="E815" s="195" t="s">
        <v>2400</v>
      </c>
      <c r="F815" s="176" t="s">
        <v>2401</v>
      </c>
      <c r="G815" s="177" t="s">
        <v>67</v>
      </c>
      <c r="H815" s="172">
        <v>69</v>
      </c>
      <c r="I815" s="173">
        <f t="shared" si="20"/>
        <v>69</v>
      </c>
      <c r="J815" s="173">
        <v>10</v>
      </c>
      <c r="K815" s="173">
        <v>100</v>
      </c>
      <c r="L815" s="173"/>
      <c r="M815" s="173"/>
      <c r="N815" s="193" t="s">
        <v>2006</v>
      </c>
    </row>
    <row r="816" spans="1:14" s="43" customFormat="1" ht="20.100000000000001" customHeight="1" x14ac:dyDescent="0.2">
      <c r="A816" s="128"/>
      <c r="B816" s="175" t="s">
        <v>7069</v>
      </c>
      <c r="C816" s="175">
        <v>3297442422</v>
      </c>
      <c r="D816" s="175" t="s">
        <v>2402</v>
      </c>
      <c r="E816" s="195" t="s">
        <v>2403</v>
      </c>
      <c r="F816" s="176" t="s">
        <v>2404</v>
      </c>
      <c r="G816" s="177" t="s">
        <v>67</v>
      </c>
      <c r="H816" s="172">
        <v>92.8</v>
      </c>
      <c r="I816" s="173">
        <f t="shared" ref="I816:I877" si="21">H816*(1-$I$686)</f>
        <v>92.8</v>
      </c>
      <c r="J816" s="173">
        <v>10</v>
      </c>
      <c r="K816" s="173">
        <v>90</v>
      </c>
      <c r="L816" s="173"/>
      <c r="M816" s="173"/>
      <c r="N816" s="193" t="s">
        <v>2006</v>
      </c>
    </row>
    <row r="817" spans="1:14" s="43" customFormat="1" ht="20.100000000000001" customHeight="1" x14ac:dyDescent="0.2">
      <c r="A817" s="128"/>
      <c r="B817" s="175" t="s">
        <v>7510</v>
      </c>
      <c r="C817" s="175">
        <v>3295413404</v>
      </c>
      <c r="D817" s="175" t="s">
        <v>2405</v>
      </c>
      <c r="E817" s="195" t="s">
        <v>2406</v>
      </c>
      <c r="F817" s="176" t="s">
        <v>2407</v>
      </c>
      <c r="G817" s="177" t="s">
        <v>67</v>
      </c>
      <c r="H817" s="172">
        <v>270.39999999999998</v>
      </c>
      <c r="I817" s="173">
        <f t="shared" si="21"/>
        <v>270.39999999999998</v>
      </c>
      <c r="J817" s="173">
        <v>1</v>
      </c>
      <c r="K817" s="173">
        <v>1</v>
      </c>
      <c r="L817" s="173"/>
      <c r="M817" s="173"/>
      <c r="N817" s="193" t="s">
        <v>2006</v>
      </c>
    </row>
    <row r="818" spans="1:14" s="43" customFormat="1" ht="20.100000000000001" customHeight="1" x14ac:dyDescent="0.2">
      <c r="A818" s="135" t="s">
        <v>2408</v>
      </c>
      <c r="B818" s="175" t="s">
        <v>7511</v>
      </c>
      <c r="C818" s="175">
        <v>3295440208</v>
      </c>
      <c r="D818" s="175" t="s">
        <v>2409</v>
      </c>
      <c r="E818" s="195" t="s">
        <v>2410</v>
      </c>
      <c r="F818" s="176" t="s">
        <v>2411</v>
      </c>
      <c r="G818" s="177" t="s">
        <v>67</v>
      </c>
      <c r="H818" s="172">
        <v>124.7</v>
      </c>
      <c r="I818" s="173">
        <f t="shared" si="21"/>
        <v>124.7</v>
      </c>
      <c r="J818" s="173">
        <v>1</v>
      </c>
      <c r="K818" s="173">
        <v>100</v>
      </c>
      <c r="L818" s="173"/>
      <c r="M818" s="173"/>
      <c r="N818" s="193" t="s">
        <v>2006</v>
      </c>
    </row>
    <row r="819" spans="1:14" s="43" customFormat="1" ht="20.100000000000001" customHeight="1" x14ac:dyDescent="0.2">
      <c r="A819" s="128" t="s">
        <v>2412</v>
      </c>
      <c r="B819" s="175" t="s">
        <v>7511</v>
      </c>
      <c r="C819" s="175">
        <v>3295441206</v>
      </c>
      <c r="D819" s="175" t="s">
        <v>2413</v>
      </c>
      <c r="E819" s="195" t="s">
        <v>2414</v>
      </c>
      <c r="F819" s="176" t="s">
        <v>2415</v>
      </c>
      <c r="G819" s="177" t="s">
        <v>67</v>
      </c>
      <c r="H819" s="172">
        <v>165.2</v>
      </c>
      <c r="I819" s="173">
        <f t="shared" si="21"/>
        <v>165.2</v>
      </c>
      <c r="J819" s="173">
        <v>1</v>
      </c>
      <c r="K819" s="173">
        <v>80</v>
      </c>
      <c r="L819" s="173"/>
      <c r="M819" s="173"/>
      <c r="N819" s="193" t="s">
        <v>2006</v>
      </c>
    </row>
    <row r="820" spans="1:14" s="43" customFormat="1" ht="20.100000000000001" customHeight="1" x14ac:dyDescent="0.2">
      <c r="A820" s="128"/>
      <c r="B820" s="175" t="s">
        <v>7511</v>
      </c>
      <c r="C820" s="175">
        <v>3295441212</v>
      </c>
      <c r="D820" s="175" t="s">
        <v>2416</v>
      </c>
      <c r="E820" s="195" t="s">
        <v>2417</v>
      </c>
      <c r="F820" s="176" t="s">
        <v>2418</v>
      </c>
      <c r="G820" s="177" t="s">
        <v>67</v>
      </c>
      <c r="H820" s="172">
        <v>267.89999999999998</v>
      </c>
      <c r="I820" s="173">
        <f t="shared" si="21"/>
        <v>267.89999999999998</v>
      </c>
      <c r="J820" s="173">
        <v>1</v>
      </c>
      <c r="K820" s="173">
        <v>60</v>
      </c>
      <c r="L820" s="173"/>
      <c r="M820" s="173"/>
      <c r="N820" s="193" t="s">
        <v>2006</v>
      </c>
    </row>
    <row r="821" spans="1:14" s="43" customFormat="1" ht="20.100000000000001" customHeight="1" x14ac:dyDescent="0.2">
      <c r="A821" s="128"/>
      <c r="B821" s="175" t="s">
        <v>7511</v>
      </c>
      <c r="C821" s="175">
        <v>3295442202</v>
      </c>
      <c r="D821" s="175" t="s">
        <v>2419</v>
      </c>
      <c r="E821" s="195" t="s">
        <v>2420</v>
      </c>
      <c r="F821" s="176" t="s">
        <v>2421</v>
      </c>
      <c r="G821" s="177" t="s">
        <v>67</v>
      </c>
      <c r="H821" s="172">
        <v>389.9</v>
      </c>
      <c r="I821" s="173">
        <f t="shared" si="21"/>
        <v>389.9</v>
      </c>
      <c r="J821" s="173">
        <v>1</v>
      </c>
      <c r="K821" s="173">
        <v>40</v>
      </c>
      <c r="L821" s="173"/>
      <c r="M821" s="173"/>
      <c r="N821" s="193" t="s">
        <v>2006</v>
      </c>
    </row>
    <row r="822" spans="1:14" s="43" customFormat="1" ht="20.100000000000001" customHeight="1" x14ac:dyDescent="0.2">
      <c r="A822" s="136" t="s">
        <v>2422</v>
      </c>
      <c r="B822" s="175" t="s">
        <v>7069</v>
      </c>
      <c r="C822" s="175">
        <v>3297440327</v>
      </c>
      <c r="D822" s="175" t="s">
        <v>2423</v>
      </c>
      <c r="E822" s="195" t="s">
        <v>2424</v>
      </c>
      <c r="F822" s="176" t="s">
        <v>2425</v>
      </c>
      <c r="G822" s="177" t="s">
        <v>67</v>
      </c>
      <c r="H822" s="172">
        <v>86.7</v>
      </c>
      <c r="I822" s="173">
        <f t="shared" si="21"/>
        <v>86.7</v>
      </c>
      <c r="J822" s="173">
        <v>10</v>
      </c>
      <c r="K822" s="173">
        <v>50</v>
      </c>
      <c r="L822" s="173"/>
      <c r="M822" s="173"/>
      <c r="N822" s="193" t="s">
        <v>2006</v>
      </c>
    </row>
    <row r="823" spans="1:14" s="43" customFormat="1" ht="20.100000000000001" customHeight="1" x14ac:dyDescent="0.2">
      <c r="A823" s="128"/>
      <c r="B823" s="175" t="s">
        <v>7069</v>
      </c>
      <c r="C823" s="175">
        <v>3297440328</v>
      </c>
      <c r="D823" s="175" t="s">
        <v>2426</v>
      </c>
      <c r="E823" s="195" t="s">
        <v>2427</v>
      </c>
      <c r="F823" s="176" t="s">
        <v>2428</v>
      </c>
      <c r="G823" s="177" t="s">
        <v>67</v>
      </c>
      <c r="H823" s="172">
        <v>113.3</v>
      </c>
      <c r="I823" s="173">
        <f t="shared" si="21"/>
        <v>113.3</v>
      </c>
      <c r="J823" s="173">
        <v>10</v>
      </c>
      <c r="K823" s="173">
        <v>50</v>
      </c>
      <c r="L823" s="173"/>
      <c r="M823" s="173"/>
      <c r="N823" s="193" t="s">
        <v>2006</v>
      </c>
    </row>
    <row r="824" spans="1:14" s="43" customFormat="1" ht="20.100000000000001" customHeight="1" x14ac:dyDescent="0.2">
      <c r="A824" s="136" t="s">
        <v>2429</v>
      </c>
      <c r="B824" s="175" t="s">
        <v>7511</v>
      </c>
      <c r="C824" s="175">
        <v>3295441210</v>
      </c>
      <c r="D824" s="175" t="s">
        <v>2430</v>
      </c>
      <c r="E824" s="195" t="s">
        <v>2431</v>
      </c>
      <c r="F824" s="176" t="s">
        <v>2432</v>
      </c>
      <c r="G824" s="177" t="s">
        <v>67</v>
      </c>
      <c r="H824" s="172">
        <v>99.6</v>
      </c>
      <c r="I824" s="173">
        <f>H824*(1-$I$686)</f>
        <v>99.6</v>
      </c>
      <c r="J824" s="173">
        <v>5</v>
      </c>
      <c r="K824" s="173">
        <v>20</v>
      </c>
      <c r="L824" s="173"/>
      <c r="M824" s="173"/>
      <c r="N824" s="193" t="s">
        <v>2006</v>
      </c>
    </row>
    <row r="825" spans="1:14" s="43" customFormat="1" ht="20.100000000000001" customHeight="1" x14ac:dyDescent="0.2">
      <c r="A825" s="145" t="s">
        <v>2433</v>
      </c>
      <c r="B825" s="175" t="s">
        <v>7511</v>
      </c>
      <c r="C825" s="175">
        <v>3295441211</v>
      </c>
      <c r="D825" s="175" t="s">
        <v>2434</v>
      </c>
      <c r="E825" s="195" t="s">
        <v>2435</v>
      </c>
      <c r="F825" s="176" t="s">
        <v>2436</v>
      </c>
      <c r="G825" s="177" t="s">
        <v>67</v>
      </c>
      <c r="H825" s="172">
        <v>113.8</v>
      </c>
      <c r="I825" s="173">
        <f>H825*(1-$I$686)</f>
        <v>113.8</v>
      </c>
      <c r="J825" s="173">
        <v>5</v>
      </c>
      <c r="K825" s="173">
        <v>20</v>
      </c>
      <c r="L825" s="173"/>
      <c r="M825" s="173"/>
      <c r="N825" s="193" t="s">
        <v>2006</v>
      </c>
    </row>
    <row r="826" spans="1:14" s="43" customFormat="1" ht="20.100000000000001" customHeight="1" x14ac:dyDescent="0.2">
      <c r="A826" s="127" t="s">
        <v>2437</v>
      </c>
      <c r="B826" s="175" t="s">
        <v>7069</v>
      </c>
      <c r="C826" s="175">
        <v>3297440603</v>
      </c>
      <c r="D826" s="175" t="s">
        <v>2438</v>
      </c>
      <c r="E826" s="195" t="s">
        <v>2439</v>
      </c>
      <c r="F826" s="176" t="s">
        <v>2440</v>
      </c>
      <c r="G826" s="177" t="s">
        <v>67</v>
      </c>
      <c r="H826" s="172">
        <v>35.200000000000003</v>
      </c>
      <c r="I826" s="173">
        <f t="shared" si="21"/>
        <v>35.200000000000003</v>
      </c>
      <c r="J826" s="173">
        <v>50</v>
      </c>
      <c r="K826" s="173">
        <v>400</v>
      </c>
      <c r="L826" s="173"/>
      <c r="M826" s="173"/>
      <c r="N826" s="193" t="s">
        <v>2006</v>
      </c>
    </row>
    <row r="827" spans="1:14" s="43" customFormat="1" ht="20.100000000000001" customHeight="1" x14ac:dyDescent="0.2">
      <c r="A827" s="128"/>
      <c r="B827" s="175" t="s">
        <v>7069</v>
      </c>
      <c r="C827" s="175">
        <v>3297440611</v>
      </c>
      <c r="D827" s="175" t="s">
        <v>2441</v>
      </c>
      <c r="E827" s="195" t="s">
        <v>2442</v>
      </c>
      <c r="F827" s="176" t="s">
        <v>2443</v>
      </c>
      <c r="G827" s="177" t="s">
        <v>67</v>
      </c>
      <c r="H827" s="172">
        <v>16.8</v>
      </c>
      <c r="I827" s="173">
        <f t="shared" si="21"/>
        <v>16.8</v>
      </c>
      <c r="J827" s="173">
        <v>50</v>
      </c>
      <c r="K827" s="173">
        <v>200</v>
      </c>
      <c r="L827" s="173"/>
      <c r="M827" s="173"/>
      <c r="N827" s="193" t="s">
        <v>2006</v>
      </c>
    </row>
    <row r="828" spans="1:14" s="43" customFormat="1" ht="20.100000000000001" customHeight="1" x14ac:dyDescent="0.2">
      <c r="A828" s="128"/>
      <c r="B828" s="175" t="s">
        <v>7069</v>
      </c>
      <c r="C828" s="175">
        <v>3297441605</v>
      </c>
      <c r="D828" s="175" t="s">
        <v>2444</v>
      </c>
      <c r="E828" s="195" t="s">
        <v>2445</v>
      </c>
      <c r="F828" s="176" t="s">
        <v>2446</v>
      </c>
      <c r="G828" s="177" t="s">
        <v>67</v>
      </c>
      <c r="H828" s="172">
        <v>18.8</v>
      </c>
      <c r="I828" s="173">
        <f t="shared" si="21"/>
        <v>18.8</v>
      </c>
      <c r="J828" s="173">
        <v>50</v>
      </c>
      <c r="K828" s="173">
        <v>200</v>
      </c>
      <c r="L828" s="173"/>
      <c r="M828" s="173"/>
      <c r="N828" s="193" t="s">
        <v>2006</v>
      </c>
    </row>
    <row r="829" spans="1:14" s="43" customFormat="1" ht="20.100000000000001" customHeight="1" x14ac:dyDescent="0.2">
      <c r="A829" s="128"/>
      <c r="B829" s="175" t="s">
        <v>7069</v>
      </c>
      <c r="C829" s="175">
        <v>3297441612</v>
      </c>
      <c r="D829" s="175" t="s">
        <v>2447</v>
      </c>
      <c r="E829" s="195" t="s">
        <v>2448</v>
      </c>
      <c r="F829" s="176" t="s">
        <v>2449</v>
      </c>
      <c r="G829" s="177" t="s">
        <v>67</v>
      </c>
      <c r="H829" s="172">
        <v>31.8</v>
      </c>
      <c r="I829" s="173">
        <f t="shared" si="21"/>
        <v>31.8</v>
      </c>
      <c r="J829" s="173">
        <v>10</v>
      </c>
      <c r="K829" s="173">
        <v>100</v>
      </c>
      <c r="L829" s="173"/>
      <c r="M829" s="173"/>
      <c r="N829" s="193" t="s">
        <v>2006</v>
      </c>
    </row>
    <row r="830" spans="1:14" s="43" customFormat="1" ht="20.100000000000001" customHeight="1" x14ac:dyDescent="0.2">
      <c r="A830" s="128"/>
      <c r="B830" s="175" t="s">
        <v>7069</v>
      </c>
      <c r="C830" s="175">
        <v>3297442603</v>
      </c>
      <c r="D830" s="175" t="s">
        <v>2450</v>
      </c>
      <c r="E830" s="195" t="s">
        <v>2451</v>
      </c>
      <c r="F830" s="176" t="s">
        <v>2452</v>
      </c>
      <c r="G830" s="177" t="s">
        <v>67</v>
      </c>
      <c r="H830" s="172">
        <v>165.4</v>
      </c>
      <c r="I830" s="173">
        <f t="shared" si="21"/>
        <v>165.4</v>
      </c>
      <c r="J830" s="173">
        <v>5</v>
      </c>
      <c r="K830" s="173">
        <v>50</v>
      </c>
      <c r="L830" s="173"/>
      <c r="M830" s="173"/>
      <c r="N830" s="193" t="s">
        <v>2006</v>
      </c>
    </row>
    <row r="831" spans="1:14" s="43" customFormat="1" ht="20.100000000000001" customHeight="1" x14ac:dyDescent="0.2">
      <c r="A831" s="128"/>
      <c r="B831" s="175" t="s">
        <v>7069</v>
      </c>
      <c r="C831" s="175">
        <v>3297442607</v>
      </c>
      <c r="D831" s="175" t="s">
        <v>2453</v>
      </c>
      <c r="E831" s="195" t="s">
        <v>2454</v>
      </c>
      <c r="F831" s="176" t="s">
        <v>2455</v>
      </c>
      <c r="G831" s="177" t="s">
        <v>67</v>
      </c>
      <c r="H831" s="172">
        <v>190</v>
      </c>
      <c r="I831" s="173">
        <f t="shared" si="21"/>
        <v>190</v>
      </c>
      <c r="J831" s="173">
        <v>5</v>
      </c>
      <c r="K831" s="173">
        <v>30</v>
      </c>
      <c r="L831" s="173"/>
      <c r="M831" s="173"/>
      <c r="N831" s="193" t="s">
        <v>2006</v>
      </c>
    </row>
    <row r="832" spans="1:14" s="43" customFormat="1" ht="20.100000000000001" customHeight="1" x14ac:dyDescent="0.2">
      <c r="A832" s="128"/>
      <c r="B832" s="175" t="s">
        <v>7069</v>
      </c>
      <c r="C832" s="175">
        <v>3297443602</v>
      </c>
      <c r="D832" s="175" t="s">
        <v>2456</v>
      </c>
      <c r="E832" s="195" t="s">
        <v>2457</v>
      </c>
      <c r="F832" s="176" t="s">
        <v>2458</v>
      </c>
      <c r="G832" s="177" t="s">
        <v>67</v>
      </c>
      <c r="H832" s="172">
        <v>218.3</v>
      </c>
      <c r="I832" s="173">
        <f t="shared" si="21"/>
        <v>218.3</v>
      </c>
      <c r="J832" s="173">
        <v>5</v>
      </c>
      <c r="K832" s="173">
        <v>25</v>
      </c>
      <c r="L832" s="173"/>
      <c r="M832" s="173"/>
      <c r="N832" s="193" t="s">
        <v>2006</v>
      </c>
    </row>
    <row r="833" spans="1:14" s="43" customFormat="1" ht="20.100000000000001" customHeight="1" x14ac:dyDescent="0.2">
      <c r="A833" s="128"/>
      <c r="B833" s="175" t="s">
        <v>7069</v>
      </c>
      <c r="C833" s="175">
        <v>3297443605</v>
      </c>
      <c r="D833" s="175" t="s">
        <v>2459</v>
      </c>
      <c r="E833" s="195" t="s">
        <v>2460</v>
      </c>
      <c r="F833" s="176" t="s">
        <v>2461</v>
      </c>
      <c r="G833" s="177" t="s">
        <v>67</v>
      </c>
      <c r="H833" s="172">
        <v>421.1</v>
      </c>
      <c r="I833" s="173">
        <f t="shared" si="21"/>
        <v>421.1</v>
      </c>
      <c r="J833" s="173">
        <v>5</v>
      </c>
      <c r="K833" s="173">
        <v>20</v>
      </c>
      <c r="L833" s="173"/>
      <c r="M833" s="173"/>
      <c r="N833" s="193" t="s">
        <v>2006</v>
      </c>
    </row>
    <row r="834" spans="1:14" s="43" customFormat="1" ht="20.100000000000001" customHeight="1" x14ac:dyDescent="0.2">
      <c r="A834" s="128"/>
      <c r="B834" s="175" t="s">
        <v>7069</v>
      </c>
      <c r="C834" s="175">
        <v>3297443606</v>
      </c>
      <c r="D834" s="175" t="s">
        <v>2462</v>
      </c>
      <c r="E834" s="195" t="s">
        <v>2463</v>
      </c>
      <c r="F834" s="176" t="s">
        <v>2464</v>
      </c>
      <c r="G834" s="177" t="s">
        <v>67</v>
      </c>
      <c r="H834" s="172">
        <v>512.20000000000005</v>
      </c>
      <c r="I834" s="173">
        <f t="shared" si="21"/>
        <v>512.20000000000005</v>
      </c>
      <c r="J834" s="173">
        <v>2</v>
      </c>
      <c r="K834" s="173">
        <v>6</v>
      </c>
      <c r="L834" s="173"/>
      <c r="M834" s="173"/>
      <c r="N834" s="193" t="s">
        <v>2006</v>
      </c>
    </row>
    <row r="835" spans="1:14" s="43" customFormat="1" ht="20.100000000000001" customHeight="1" x14ac:dyDescent="0.2">
      <c r="A835" s="128"/>
      <c r="B835" s="175" t="s">
        <v>7069</v>
      </c>
      <c r="C835" s="175">
        <v>3297444601</v>
      </c>
      <c r="D835" s="175" t="s">
        <v>2465</v>
      </c>
      <c r="E835" s="195" t="s">
        <v>2466</v>
      </c>
      <c r="F835" s="176" t="s">
        <v>2467</v>
      </c>
      <c r="G835" s="177" t="s">
        <v>67</v>
      </c>
      <c r="H835" s="172">
        <v>667.8</v>
      </c>
      <c r="I835" s="173">
        <f t="shared" si="21"/>
        <v>667.8</v>
      </c>
      <c r="J835" s="173">
        <v>2</v>
      </c>
      <c r="K835" s="173">
        <v>8</v>
      </c>
      <c r="L835" s="173"/>
      <c r="M835" s="173"/>
      <c r="N835" s="193" t="s">
        <v>2006</v>
      </c>
    </row>
    <row r="836" spans="1:14" s="43" customFormat="1" ht="20.100000000000001" customHeight="1" x14ac:dyDescent="0.2">
      <c r="A836" s="131"/>
      <c r="B836" s="46" t="s">
        <v>7510</v>
      </c>
      <c r="C836" s="46">
        <v>3295414601</v>
      </c>
      <c r="D836" s="46" t="s">
        <v>2468</v>
      </c>
      <c r="E836" s="74" t="s">
        <v>2469</v>
      </c>
      <c r="F836" s="51" t="s">
        <v>2470</v>
      </c>
      <c r="G836" s="177" t="s">
        <v>67</v>
      </c>
      <c r="H836" s="172">
        <v>2526.1</v>
      </c>
      <c r="I836" s="173">
        <f t="shared" si="21"/>
        <v>2526.1</v>
      </c>
      <c r="J836" s="173">
        <v>1</v>
      </c>
      <c r="K836" s="173">
        <v>1</v>
      </c>
      <c r="L836" s="173"/>
      <c r="M836" s="173"/>
      <c r="N836" s="193" t="s">
        <v>2006</v>
      </c>
    </row>
    <row r="837" spans="1:14" s="43" customFormat="1" ht="20.100000000000001" customHeight="1" x14ac:dyDescent="0.2">
      <c r="A837" s="131"/>
      <c r="B837" s="46" t="s">
        <v>7510</v>
      </c>
      <c r="C837" s="46">
        <v>3295414602</v>
      </c>
      <c r="D837" s="46" t="s">
        <v>2471</v>
      </c>
      <c r="E837" s="74" t="s">
        <v>2472</v>
      </c>
      <c r="F837" s="51" t="s">
        <v>2473</v>
      </c>
      <c r="G837" s="177" t="s">
        <v>67</v>
      </c>
      <c r="H837" s="172">
        <v>3323.1</v>
      </c>
      <c r="I837" s="173">
        <f t="shared" si="21"/>
        <v>3323.1</v>
      </c>
      <c r="J837" s="173">
        <v>1</v>
      </c>
      <c r="K837" s="173">
        <v>1</v>
      </c>
      <c r="L837" s="173"/>
      <c r="M837" s="173"/>
      <c r="N837" s="193" t="s">
        <v>2006</v>
      </c>
    </row>
    <row r="838" spans="1:14" s="43" customFormat="1" ht="20.100000000000001" customHeight="1" x14ac:dyDescent="0.2">
      <c r="A838" s="131"/>
      <c r="B838" s="46" t="s">
        <v>7510</v>
      </c>
      <c r="C838" s="46">
        <v>3295414419</v>
      </c>
      <c r="D838" s="46" t="s">
        <v>2474</v>
      </c>
      <c r="E838" s="74" t="s">
        <v>2475</v>
      </c>
      <c r="F838" s="51" t="s">
        <v>2476</v>
      </c>
      <c r="G838" s="177" t="s">
        <v>67</v>
      </c>
      <c r="H838" s="172">
        <v>5622.6</v>
      </c>
      <c r="I838" s="173">
        <f t="shared" si="21"/>
        <v>5622.6</v>
      </c>
      <c r="J838" s="173">
        <v>1</v>
      </c>
      <c r="K838" s="173">
        <v>1</v>
      </c>
      <c r="L838" s="173"/>
      <c r="M838" s="173"/>
      <c r="N838" s="193" t="s">
        <v>2006</v>
      </c>
    </row>
    <row r="839" spans="1:14" s="43" customFormat="1" ht="20.100000000000001" customHeight="1" x14ac:dyDescent="0.2">
      <c r="A839" s="135" t="s">
        <v>2477</v>
      </c>
      <c r="B839" s="175" t="s">
        <v>7069</v>
      </c>
      <c r="C839" s="175">
        <v>3297440604</v>
      </c>
      <c r="D839" s="175" t="s">
        <v>2478</v>
      </c>
      <c r="E839" s="195" t="s">
        <v>2479</v>
      </c>
      <c r="F839" s="176" t="s">
        <v>2480</v>
      </c>
      <c r="G839" s="177" t="s">
        <v>67</v>
      </c>
      <c r="H839" s="172">
        <v>20</v>
      </c>
      <c r="I839" s="173">
        <f t="shared" si="21"/>
        <v>20</v>
      </c>
      <c r="J839" s="173">
        <v>50</v>
      </c>
      <c r="K839" s="173">
        <v>200</v>
      </c>
      <c r="L839" s="173"/>
      <c r="M839" s="173"/>
      <c r="N839" s="193" t="s">
        <v>2006</v>
      </c>
    </row>
    <row r="840" spans="1:14" s="43" customFormat="1" ht="20.100000000000001" customHeight="1" x14ac:dyDescent="0.2">
      <c r="A840" s="128" t="s">
        <v>2481</v>
      </c>
      <c r="B840" s="175" t="s">
        <v>7069</v>
      </c>
      <c r="C840" s="175">
        <v>3297440612</v>
      </c>
      <c r="D840" s="175" t="s">
        <v>2482</v>
      </c>
      <c r="E840" s="195" t="s">
        <v>2483</v>
      </c>
      <c r="F840" s="176" t="s">
        <v>2484</v>
      </c>
      <c r="G840" s="177" t="s">
        <v>67</v>
      </c>
      <c r="H840" s="172">
        <v>21</v>
      </c>
      <c r="I840" s="173">
        <f t="shared" si="21"/>
        <v>21</v>
      </c>
      <c r="J840" s="173">
        <v>50</v>
      </c>
      <c r="K840" s="173">
        <v>300</v>
      </c>
      <c r="L840" s="173"/>
      <c r="M840" s="173"/>
      <c r="N840" s="193" t="s">
        <v>2006</v>
      </c>
    </row>
    <row r="841" spans="1:14" s="43" customFormat="1" ht="20.100000000000001" customHeight="1" x14ac:dyDescent="0.2">
      <c r="A841" s="128"/>
      <c r="B841" s="175" t="s">
        <v>7069</v>
      </c>
      <c r="C841" s="175">
        <v>3297441606</v>
      </c>
      <c r="D841" s="175" t="s">
        <v>2485</v>
      </c>
      <c r="E841" s="195" t="s">
        <v>2486</v>
      </c>
      <c r="F841" s="176" t="s">
        <v>2487</v>
      </c>
      <c r="G841" s="177" t="s">
        <v>67</v>
      </c>
      <c r="H841" s="172">
        <v>23.2</v>
      </c>
      <c r="I841" s="173">
        <f t="shared" si="21"/>
        <v>23.2</v>
      </c>
      <c r="J841" s="173">
        <v>50</v>
      </c>
      <c r="K841" s="173">
        <v>200</v>
      </c>
      <c r="L841" s="173"/>
      <c r="M841" s="173"/>
      <c r="N841" s="193" t="s">
        <v>2006</v>
      </c>
    </row>
    <row r="842" spans="1:14" s="43" customFormat="1" ht="20.100000000000001" customHeight="1" x14ac:dyDescent="0.2">
      <c r="A842" s="128"/>
      <c r="B842" s="175" t="s">
        <v>7069</v>
      </c>
      <c r="C842" s="175">
        <v>3297441613</v>
      </c>
      <c r="D842" s="175" t="s">
        <v>2488</v>
      </c>
      <c r="E842" s="195" t="s">
        <v>2489</v>
      </c>
      <c r="F842" s="176" t="s">
        <v>2490</v>
      </c>
      <c r="G842" s="177" t="s">
        <v>67</v>
      </c>
      <c r="H842" s="172">
        <v>27.5</v>
      </c>
      <c r="I842" s="173">
        <f t="shared" si="21"/>
        <v>27.5</v>
      </c>
      <c r="J842" s="173">
        <v>10</v>
      </c>
      <c r="K842" s="173">
        <v>100</v>
      </c>
      <c r="L842" s="173"/>
      <c r="M842" s="173"/>
      <c r="N842" s="193" t="s">
        <v>2006</v>
      </c>
    </row>
    <row r="843" spans="1:14" s="43" customFormat="1" ht="20.100000000000001" customHeight="1" x14ac:dyDescent="0.2">
      <c r="A843" s="135" t="s">
        <v>2491</v>
      </c>
      <c r="B843" s="175" t="s">
        <v>7069</v>
      </c>
      <c r="C843" s="175">
        <v>3297440613</v>
      </c>
      <c r="D843" s="175" t="s">
        <v>2492</v>
      </c>
      <c r="E843" s="195" t="s">
        <v>2493</v>
      </c>
      <c r="F843" s="176" t="s">
        <v>2494</v>
      </c>
      <c r="G843" s="177" t="s">
        <v>67</v>
      </c>
      <c r="H843" s="172">
        <v>20.6</v>
      </c>
      <c r="I843" s="173">
        <f t="shared" si="21"/>
        <v>20.6</v>
      </c>
      <c r="J843" s="173">
        <v>50</v>
      </c>
      <c r="K843" s="173">
        <v>250</v>
      </c>
      <c r="L843" s="173"/>
      <c r="M843" s="173"/>
      <c r="N843" s="193" t="s">
        <v>2006</v>
      </c>
    </row>
    <row r="844" spans="1:14" s="43" customFormat="1" ht="20.100000000000001" customHeight="1" x14ac:dyDescent="0.2">
      <c r="A844" s="128"/>
      <c r="B844" s="175" t="s">
        <v>7069</v>
      </c>
      <c r="C844" s="175">
        <v>3297440614</v>
      </c>
      <c r="D844" s="175" t="s">
        <v>2495</v>
      </c>
      <c r="E844" s="195" t="s">
        <v>2496</v>
      </c>
      <c r="F844" s="176" t="s">
        <v>2497</v>
      </c>
      <c r="G844" s="177" t="s">
        <v>67</v>
      </c>
      <c r="H844" s="172">
        <v>20.6</v>
      </c>
      <c r="I844" s="173">
        <f t="shared" si="21"/>
        <v>20.6</v>
      </c>
      <c r="J844" s="173">
        <v>50</v>
      </c>
      <c r="K844" s="173">
        <v>250</v>
      </c>
      <c r="L844" s="173"/>
      <c r="M844" s="173"/>
      <c r="N844" s="193" t="s">
        <v>2006</v>
      </c>
    </row>
    <row r="845" spans="1:14" s="43" customFormat="1" ht="20.100000000000001" customHeight="1" x14ac:dyDescent="0.2">
      <c r="A845" s="128"/>
      <c r="B845" s="175" t="s">
        <v>7069</v>
      </c>
      <c r="C845" s="175">
        <v>3297440615</v>
      </c>
      <c r="D845" s="175" t="s">
        <v>2498</v>
      </c>
      <c r="E845" s="195" t="s">
        <v>2499</v>
      </c>
      <c r="F845" s="176" t="s">
        <v>2500</v>
      </c>
      <c r="G845" s="177" t="s">
        <v>67</v>
      </c>
      <c r="H845" s="172">
        <v>20.6</v>
      </c>
      <c r="I845" s="173">
        <f t="shared" si="21"/>
        <v>20.6</v>
      </c>
      <c r="J845" s="173">
        <v>50</v>
      </c>
      <c r="K845" s="173">
        <v>250</v>
      </c>
      <c r="L845" s="173"/>
      <c r="M845" s="173"/>
      <c r="N845" s="193" t="s">
        <v>2006</v>
      </c>
    </row>
    <row r="846" spans="1:14" s="43" customFormat="1" ht="20.100000000000001" customHeight="1" x14ac:dyDescent="0.2">
      <c r="A846" s="128"/>
      <c r="B846" s="175" t="s">
        <v>7069</v>
      </c>
      <c r="C846" s="175">
        <v>3297441607</v>
      </c>
      <c r="D846" s="175" t="s">
        <v>2501</v>
      </c>
      <c r="E846" s="195" t="s">
        <v>2502</v>
      </c>
      <c r="F846" s="176" t="s">
        <v>2503</v>
      </c>
      <c r="G846" s="177" t="s">
        <v>67</v>
      </c>
      <c r="H846" s="172">
        <v>55.5</v>
      </c>
      <c r="I846" s="173">
        <f t="shared" si="21"/>
        <v>55.5</v>
      </c>
      <c r="J846" s="173">
        <v>50</v>
      </c>
      <c r="K846" s="173">
        <v>500</v>
      </c>
      <c r="L846" s="173"/>
      <c r="M846" s="173"/>
      <c r="N846" s="193" t="s">
        <v>2006</v>
      </c>
    </row>
    <row r="847" spans="1:14" s="43" customFormat="1" ht="20.100000000000001" customHeight="1" x14ac:dyDescent="0.2">
      <c r="A847" s="136" t="s">
        <v>2504</v>
      </c>
      <c r="B847" s="175" t="s">
        <v>7069</v>
      </c>
      <c r="C847" s="175">
        <v>3297440616</v>
      </c>
      <c r="D847" s="175" t="s">
        <v>2505</v>
      </c>
      <c r="E847" s="195" t="s">
        <v>2506</v>
      </c>
      <c r="F847" s="176" t="s">
        <v>2507</v>
      </c>
      <c r="G847" s="177" t="s">
        <v>67</v>
      </c>
      <c r="H847" s="172">
        <v>30.4</v>
      </c>
      <c r="I847" s="173">
        <f t="shared" si="21"/>
        <v>30.4</v>
      </c>
      <c r="J847" s="173">
        <v>10</v>
      </c>
      <c r="K847" s="173">
        <v>250</v>
      </c>
      <c r="L847" s="173"/>
      <c r="M847" s="173"/>
      <c r="N847" s="193" t="s">
        <v>2006</v>
      </c>
    </row>
    <row r="848" spans="1:14" s="43" customFormat="1" ht="20.100000000000001" customHeight="1" x14ac:dyDescent="0.2">
      <c r="A848" s="137" t="s">
        <v>2508</v>
      </c>
      <c r="B848" s="175" t="s">
        <v>7069</v>
      </c>
      <c r="C848" s="175">
        <v>3297440617</v>
      </c>
      <c r="D848" s="175" t="s">
        <v>2509</v>
      </c>
      <c r="E848" s="195" t="s">
        <v>2510</v>
      </c>
      <c r="F848" s="176" t="s">
        <v>2511</v>
      </c>
      <c r="G848" s="177" t="s">
        <v>67</v>
      </c>
      <c r="H848" s="172">
        <v>30.4</v>
      </c>
      <c r="I848" s="173">
        <f t="shared" si="21"/>
        <v>30.4</v>
      </c>
      <c r="J848" s="173">
        <v>10</v>
      </c>
      <c r="K848" s="173">
        <v>250</v>
      </c>
      <c r="L848" s="173"/>
      <c r="M848" s="173"/>
      <c r="N848" s="193" t="s">
        <v>2006</v>
      </c>
    </row>
    <row r="849" spans="1:14" s="43" customFormat="1" ht="20.100000000000001" customHeight="1" x14ac:dyDescent="0.2">
      <c r="A849" s="137"/>
      <c r="B849" s="175" t="s">
        <v>7069</v>
      </c>
      <c r="C849" s="175">
        <v>3297440618</v>
      </c>
      <c r="D849" s="175" t="s">
        <v>2512</v>
      </c>
      <c r="E849" s="195" t="s">
        <v>2513</v>
      </c>
      <c r="F849" s="176" t="s">
        <v>2514</v>
      </c>
      <c r="G849" s="177" t="s">
        <v>67</v>
      </c>
      <c r="H849" s="172">
        <v>30.4</v>
      </c>
      <c r="I849" s="173">
        <f t="shared" si="21"/>
        <v>30.4</v>
      </c>
      <c r="J849" s="173">
        <v>10</v>
      </c>
      <c r="K849" s="173">
        <v>250</v>
      </c>
      <c r="L849" s="173"/>
      <c r="M849" s="173"/>
      <c r="N849" s="193" t="s">
        <v>2006</v>
      </c>
    </row>
    <row r="850" spans="1:14" s="43" customFormat="1" ht="20.100000000000001" customHeight="1" x14ac:dyDescent="0.2">
      <c r="A850" s="136" t="s">
        <v>2515</v>
      </c>
      <c r="B850" s="175" t="s">
        <v>7512</v>
      </c>
      <c r="C850" s="175">
        <v>3297450703</v>
      </c>
      <c r="D850" s="175" t="s">
        <v>2516</v>
      </c>
      <c r="E850" s="195" t="s">
        <v>2517</v>
      </c>
      <c r="F850" s="176" t="s">
        <v>2518</v>
      </c>
      <c r="G850" s="177" t="s">
        <v>67</v>
      </c>
      <c r="H850" s="172">
        <v>182</v>
      </c>
      <c r="I850" s="173">
        <f t="shared" si="21"/>
        <v>182</v>
      </c>
      <c r="J850" s="173">
        <v>10</v>
      </c>
      <c r="K850" s="173">
        <v>50</v>
      </c>
      <c r="L850" s="173"/>
      <c r="M850" s="173"/>
      <c r="N850" s="193" t="s">
        <v>2006</v>
      </c>
    </row>
    <row r="851" spans="1:14" s="43" customFormat="1" ht="20.100000000000001" customHeight="1" x14ac:dyDescent="0.2">
      <c r="A851" s="137" t="s">
        <v>2519</v>
      </c>
      <c r="B851" s="175" t="s">
        <v>7512</v>
      </c>
      <c r="C851" s="175">
        <v>3297450704</v>
      </c>
      <c r="D851" s="175" t="s">
        <v>2520</v>
      </c>
      <c r="E851" s="195" t="s">
        <v>2521</v>
      </c>
      <c r="F851" s="176" t="s">
        <v>2522</v>
      </c>
      <c r="G851" s="177" t="s">
        <v>67</v>
      </c>
      <c r="H851" s="172">
        <v>159.19999999999999</v>
      </c>
      <c r="I851" s="173">
        <f t="shared" si="21"/>
        <v>159.19999999999999</v>
      </c>
      <c r="J851" s="173">
        <v>10</v>
      </c>
      <c r="K851" s="173">
        <v>50</v>
      </c>
      <c r="L851" s="173"/>
      <c r="M851" s="173"/>
      <c r="N851" s="193" t="s">
        <v>2006</v>
      </c>
    </row>
    <row r="852" spans="1:14" s="43" customFormat="1" ht="20.100000000000001" customHeight="1" x14ac:dyDescent="0.2">
      <c r="A852" s="137" t="s">
        <v>2523</v>
      </c>
      <c r="B852" s="175" t="s">
        <v>7512</v>
      </c>
      <c r="C852" s="175">
        <v>3297450716</v>
      </c>
      <c r="D852" s="175" t="s">
        <v>2524</v>
      </c>
      <c r="E852" s="195" t="s">
        <v>2525</v>
      </c>
      <c r="F852" s="176" t="s">
        <v>2526</v>
      </c>
      <c r="G852" s="177" t="s">
        <v>67</v>
      </c>
      <c r="H852" s="172">
        <v>177.3</v>
      </c>
      <c r="I852" s="173">
        <f t="shared" si="21"/>
        <v>177.3</v>
      </c>
      <c r="J852" s="173">
        <v>10</v>
      </c>
      <c r="K852" s="173">
        <v>100</v>
      </c>
      <c r="L852" s="173"/>
      <c r="M852" s="173"/>
      <c r="N852" s="193" t="s">
        <v>2006</v>
      </c>
    </row>
    <row r="853" spans="1:14" s="43" customFormat="1" ht="20.100000000000001" customHeight="1" x14ac:dyDescent="0.2">
      <c r="A853" s="137"/>
      <c r="B853" s="175" t="s">
        <v>7512</v>
      </c>
      <c r="C853" s="175">
        <v>3297450714</v>
      </c>
      <c r="D853" s="175" t="s">
        <v>2527</v>
      </c>
      <c r="E853" s="195" t="s">
        <v>2528</v>
      </c>
      <c r="F853" s="176" t="s">
        <v>2529</v>
      </c>
      <c r="G853" s="177" t="s">
        <v>67</v>
      </c>
      <c r="H853" s="172">
        <v>126.3</v>
      </c>
      <c r="I853" s="173">
        <f t="shared" si="21"/>
        <v>126.3</v>
      </c>
      <c r="J853" s="173">
        <v>10</v>
      </c>
      <c r="K853" s="173">
        <v>150</v>
      </c>
      <c r="L853" s="173"/>
      <c r="M853" s="173"/>
      <c r="N853" s="193" t="s">
        <v>2006</v>
      </c>
    </row>
    <row r="854" spans="1:14" s="43" customFormat="1" ht="20.100000000000001" customHeight="1" x14ac:dyDescent="0.2">
      <c r="A854" s="137"/>
      <c r="B854" s="175" t="s">
        <v>7512</v>
      </c>
      <c r="C854" s="175">
        <v>3297450715</v>
      </c>
      <c r="D854" s="175" t="s">
        <v>2530</v>
      </c>
      <c r="E854" s="195" t="s">
        <v>2531</v>
      </c>
      <c r="F854" s="176" t="s">
        <v>2532</v>
      </c>
      <c r="G854" s="177" t="s">
        <v>67</v>
      </c>
      <c r="H854" s="172">
        <v>188.6</v>
      </c>
      <c r="I854" s="173">
        <f t="shared" si="21"/>
        <v>188.6</v>
      </c>
      <c r="J854" s="173">
        <v>10</v>
      </c>
      <c r="K854" s="173">
        <v>100</v>
      </c>
      <c r="L854" s="173"/>
      <c r="M854" s="173"/>
      <c r="N854" s="193" t="s">
        <v>2006</v>
      </c>
    </row>
    <row r="855" spans="1:14" s="43" customFormat="1" ht="20.100000000000001" customHeight="1" x14ac:dyDescent="0.2">
      <c r="A855" s="137"/>
      <c r="B855" s="175" t="s">
        <v>7512</v>
      </c>
      <c r="C855" s="175">
        <v>3297451710</v>
      </c>
      <c r="D855" s="175" t="s">
        <v>2533</v>
      </c>
      <c r="E855" s="195" t="s">
        <v>2534</v>
      </c>
      <c r="F855" s="176" t="s">
        <v>2535</v>
      </c>
      <c r="G855" s="177" t="s">
        <v>67</v>
      </c>
      <c r="H855" s="172">
        <v>140.30000000000001</v>
      </c>
      <c r="I855" s="173">
        <f t="shared" si="21"/>
        <v>140.30000000000001</v>
      </c>
      <c r="J855" s="173">
        <v>10</v>
      </c>
      <c r="K855" s="173">
        <v>100</v>
      </c>
      <c r="L855" s="173"/>
      <c r="M855" s="173"/>
      <c r="N855" s="193" t="s">
        <v>2006</v>
      </c>
    </row>
    <row r="856" spans="1:14" s="43" customFormat="1" ht="20.100000000000001" customHeight="1" x14ac:dyDescent="0.2">
      <c r="A856" s="137"/>
      <c r="B856" s="175" t="s">
        <v>7512</v>
      </c>
      <c r="C856" s="175">
        <v>3297451711</v>
      </c>
      <c r="D856" s="175" t="s">
        <v>2536</v>
      </c>
      <c r="E856" s="195" t="s">
        <v>2537</v>
      </c>
      <c r="F856" s="176" t="s">
        <v>2538</v>
      </c>
      <c r="G856" s="177" t="s">
        <v>67</v>
      </c>
      <c r="H856" s="172">
        <v>190.7</v>
      </c>
      <c r="I856" s="173">
        <f t="shared" si="21"/>
        <v>190.7</v>
      </c>
      <c r="J856" s="173">
        <v>10</v>
      </c>
      <c r="K856" s="173">
        <v>80</v>
      </c>
      <c r="L856" s="173"/>
      <c r="M856" s="173"/>
      <c r="N856" s="193" t="s">
        <v>2006</v>
      </c>
    </row>
    <row r="857" spans="1:14" s="43" customFormat="1" ht="20.100000000000001" customHeight="1" x14ac:dyDescent="0.2">
      <c r="A857" s="137"/>
      <c r="B857" s="175" t="s">
        <v>7512</v>
      </c>
      <c r="C857" s="175">
        <v>3297451729</v>
      </c>
      <c r="D857" s="175" t="s">
        <v>2539</v>
      </c>
      <c r="E857" s="195" t="s">
        <v>2540</v>
      </c>
      <c r="F857" s="176" t="s">
        <v>2541</v>
      </c>
      <c r="G857" s="177" t="s">
        <v>67</v>
      </c>
      <c r="H857" s="172">
        <v>303.7</v>
      </c>
      <c r="I857" s="173">
        <f t="shared" si="21"/>
        <v>303.7</v>
      </c>
      <c r="J857" s="173">
        <v>5</v>
      </c>
      <c r="K857" s="173">
        <v>50</v>
      </c>
      <c r="L857" s="173"/>
      <c r="M857" s="173"/>
      <c r="N857" s="193" t="s">
        <v>2006</v>
      </c>
    </row>
    <row r="858" spans="1:14" s="43" customFormat="1" ht="20.100000000000001" customHeight="1" x14ac:dyDescent="0.2">
      <c r="A858" s="137"/>
      <c r="B858" s="175" t="s">
        <v>7512</v>
      </c>
      <c r="C858" s="175">
        <v>3297451730</v>
      </c>
      <c r="D858" s="175" t="s">
        <v>2542</v>
      </c>
      <c r="E858" s="195" t="s">
        <v>2543</v>
      </c>
      <c r="F858" s="176" t="s">
        <v>2544</v>
      </c>
      <c r="G858" s="177" t="s">
        <v>67</v>
      </c>
      <c r="H858" s="172">
        <v>312.39999999999998</v>
      </c>
      <c r="I858" s="173">
        <f t="shared" si="21"/>
        <v>312.39999999999998</v>
      </c>
      <c r="J858" s="173">
        <v>4</v>
      </c>
      <c r="K858" s="173">
        <v>60</v>
      </c>
      <c r="L858" s="173"/>
      <c r="M858" s="173"/>
      <c r="N858" s="193" t="s">
        <v>2006</v>
      </c>
    </row>
    <row r="859" spans="1:14" s="43" customFormat="1" ht="20.100000000000001" customHeight="1" x14ac:dyDescent="0.2">
      <c r="A859" s="137"/>
      <c r="B859" s="175" t="s">
        <v>7512</v>
      </c>
      <c r="C859" s="175">
        <v>3297452702</v>
      </c>
      <c r="D859" s="175" t="s">
        <v>2545</v>
      </c>
      <c r="E859" s="195" t="s">
        <v>2546</v>
      </c>
      <c r="F859" s="176" t="s">
        <v>2547</v>
      </c>
      <c r="G859" s="177" t="s">
        <v>67</v>
      </c>
      <c r="H859" s="172">
        <v>845.6</v>
      </c>
      <c r="I859" s="173">
        <f t="shared" si="21"/>
        <v>845.6</v>
      </c>
      <c r="J859" s="173">
        <v>4</v>
      </c>
      <c r="K859" s="173">
        <v>20</v>
      </c>
      <c r="L859" s="173"/>
      <c r="M859" s="173"/>
      <c r="N859" s="193" t="s">
        <v>2006</v>
      </c>
    </row>
    <row r="860" spans="1:14" s="43" customFormat="1" ht="20.100000000000001" customHeight="1" x14ac:dyDescent="0.2">
      <c r="A860" s="137"/>
      <c r="B860" s="175" t="s">
        <v>7512</v>
      </c>
      <c r="C860" s="175">
        <v>3297452704</v>
      </c>
      <c r="D860" s="175" t="s">
        <v>2548</v>
      </c>
      <c r="E860" s="195" t="s">
        <v>2549</v>
      </c>
      <c r="F860" s="176" t="s">
        <v>2550</v>
      </c>
      <c r="G860" s="177" t="s">
        <v>67</v>
      </c>
      <c r="H860" s="172">
        <v>1096.3</v>
      </c>
      <c r="I860" s="173">
        <f t="shared" si="21"/>
        <v>1096.3</v>
      </c>
      <c r="J860" s="173">
        <v>4</v>
      </c>
      <c r="K860" s="173">
        <v>20</v>
      </c>
      <c r="L860" s="173"/>
      <c r="M860" s="173"/>
      <c r="N860" s="193" t="s">
        <v>2006</v>
      </c>
    </row>
    <row r="861" spans="1:14" s="43" customFormat="1" ht="20.100000000000001" customHeight="1" x14ac:dyDescent="0.2">
      <c r="A861" s="137"/>
      <c r="B861" s="175" t="s">
        <v>7512</v>
      </c>
      <c r="C861" s="175">
        <v>3297453702</v>
      </c>
      <c r="D861" s="175" t="s">
        <v>2551</v>
      </c>
      <c r="E861" s="195" t="s">
        <v>2552</v>
      </c>
      <c r="F861" s="176" t="s">
        <v>2553</v>
      </c>
      <c r="G861" s="177" t="s">
        <v>67</v>
      </c>
      <c r="H861" s="172">
        <v>1524.2</v>
      </c>
      <c r="I861" s="173">
        <f t="shared" si="21"/>
        <v>1524.2</v>
      </c>
      <c r="J861" s="173">
        <v>2</v>
      </c>
      <c r="K861" s="173">
        <v>12</v>
      </c>
      <c r="L861" s="173"/>
      <c r="M861" s="173"/>
      <c r="N861" s="193" t="s">
        <v>2006</v>
      </c>
    </row>
    <row r="862" spans="1:14" s="43" customFormat="1" ht="20.100000000000001" customHeight="1" x14ac:dyDescent="0.2">
      <c r="A862" s="137"/>
      <c r="B862" s="175" t="s">
        <v>7512</v>
      </c>
      <c r="C862" s="175">
        <v>3297453705</v>
      </c>
      <c r="D862" s="175" t="s">
        <v>2554</v>
      </c>
      <c r="E862" s="195" t="s">
        <v>2555</v>
      </c>
      <c r="F862" s="176" t="s">
        <v>2556</v>
      </c>
      <c r="G862" s="177" t="s">
        <v>67</v>
      </c>
      <c r="H862" s="172">
        <v>2729.2</v>
      </c>
      <c r="I862" s="173">
        <f t="shared" si="21"/>
        <v>2729.2</v>
      </c>
      <c r="J862" s="173">
        <v>1</v>
      </c>
      <c r="K862" s="173">
        <v>9</v>
      </c>
      <c r="L862" s="173"/>
      <c r="M862" s="173"/>
      <c r="N862" s="193" t="s">
        <v>2006</v>
      </c>
    </row>
    <row r="863" spans="1:14" s="43" customFormat="1" ht="20.100000000000001" customHeight="1" x14ac:dyDescent="0.2">
      <c r="A863" s="128"/>
      <c r="B863" s="175" t="s">
        <v>7512</v>
      </c>
      <c r="C863" s="175">
        <v>3297453707</v>
      </c>
      <c r="D863" s="175" t="s">
        <v>2557</v>
      </c>
      <c r="E863" s="195" t="s">
        <v>2558</v>
      </c>
      <c r="F863" s="176" t="s">
        <v>2559</v>
      </c>
      <c r="G863" s="177" t="s">
        <v>67</v>
      </c>
      <c r="H863" s="172">
        <v>4071</v>
      </c>
      <c r="I863" s="173">
        <f t="shared" si="21"/>
        <v>4071</v>
      </c>
      <c r="J863" s="173">
        <v>1</v>
      </c>
      <c r="K863" s="173">
        <v>6</v>
      </c>
      <c r="L863" s="173"/>
      <c r="M863" s="173"/>
      <c r="N863" s="193" t="s">
        <v>2006</v>
      </c>
    </row>
    <row r="864" spans="1:14" s="43" customFormat="1" ht="20.100000000000001" customHeight="1" x14ac:dyDescent="0.2">
      <c r="A864" s="131"/>
      <c r="B864" s="46" t="s">
        <v>7510</v>
      </c>
      <c r="C864" s="46">
        <v>3295414701</v>
      </c>
      <c r="D864" s="46" t="s">
        <v>2560</v>
      </c>
      <c r="E864" s="75" t="s">
        <v>2561</v>
      </c>
      <c r="F864" s="51" t="s">
        <v>2562</v>
      </c>
      <c r="G864" s="177" t="s">
        <v>67</v>
      </c>
      <c r="H864" s="172">
        <v>21966.3</v>
      </c>
      <c r="I864" s="173">
        <f t="shared" si="21"/>
        <v>21966.3</v>
      </c>
      <c r="J864" s="173">
        <v>1</v>
      </c>
      <c r="K864" s="173">
        <v>1</v>
      </c>
      <c r="L864" s="173"/>
      <c r="M864" s="173"/>
      <c r="N864" s="193" t="s">
        <v>2006</v>
      </c>
    </row>
    <row r="865" spans="1:14" s="43" customFormat="1" ht="20.100000000000001" customHeight="1" x14ac:dyDescent="0.2">
      <c r="A865" s="131"/>
      <c r="B865" s="46" t="s">
        <v>7510</v>
      </c>
      <c r="C865" s="46">
        <v>3295414702</v>
      </c>
      <c r="D865" s="46" t="s">
        <v>2563</v>
      </c>
      <c r="E865" s="75" t="s">
        <v>2564</v>
      </c>
      <c r="F865" s="51" t="s">
        <v>2565</v>
      </c>
      <c r="G865" s="177" t="s">
        <v>67</v>
      </c>
      <c r="H865" s="172">
        <v>25669.4</v>
      </c>
      <c r="I865" s="173">
        <f t="shared" si="21"/>
        <v>25669.4</v>
      </c>
      <c r="J865" s="173">
        <v>1</v>
      </c>
      <c r="K865" s="173">
        <v>1</v>
      </c>
      <c r="L865" s="173"/>
      <c r="M865" s="173"/>
      <c r="N865" s="193" t="s">
        <v>2006</v>
      </c>
    </row>
    <row r="866" spans="1:14" s="43" customFormat="1" ht="20.100000000000001" customHeight="1" x14ac:dyDescent="0.2">
      <c r="A866" s="136" t="s">
        <v>2566</v>
      </c>
      <c r="B866" s="175" t="s">
        <v>7512</v>
      </c>
      <c r="C866" s="175">
        <v>3297450804</v>
      </c>
      <c r="D866" s="175" t="s">
        <v>2567</v>
      </c>
      <c r="E866" s="195" t="s">
        <v>2568</v>
      </c>
      <c r="F866" s="176" t="s">
        <v>2569</v>
      </c>
      <c r="G866" s="177" t="s">
        <v>67</v>
      </c>
      <c r="H866" s="172">
        <v>124</v>
      </c>
      <c r="I866" s="173">
        <f t="shared" si="21"/>
        <v>124</v>
      </c>
      <c r="J866" s="173">
        <v>10</v>
      </c>
      <c r="K866" s="173">
        <v>100</v>
      </c>
      <c r="L866" s="173"/>
      <c r="M866" s="173"/>
      <c r="N866" s="193" t="s">
        <v>2006</v>
      </c>
    </row>
    <row r="867" spans="1:14" s="43" customFormat="1" ht="20.100000000000001" customHeight="1" x14ac:dyDescent="0.2">
      <c r="A867" s="128" t="s">
        <v>2519</v>
      </c>
      <c r="B867" s="175" t="s">
        <v>7512</v>
      </c>
      <c r="C867" s="175">
        <v>3297450824</v>
      </c>
      <c r="D867" s="175" t="s">
        <v>2570</v>
      </c>
      <c r="E867" s="195" t="s">
        <v>2571</v>
      </c>
      <c r="F867" s="176" t="s">
        <v>2572</v>
      </c>
      <c r="G867" s="177" t="s">
        <v>67</v>
      </c>
      <c r="H867" s="172">
        <v>123.6</v>
      </c>
      <c r="I867" s="173">
        <f t="shared" si="21"/>
        <v>123.6</v>
      </c>
      <c r="J867" s="173">
        <v>10</v>
      </c>
      <c r="K867" s="173">
        <v>100</v>
      </c>
      <c r="L867" s="173"/>
      <c r="M867" s="173"/>
      <c r="N867" s="193" t="s">
        <v>2006</v>
      </c>
    </row>
    <row r="868" spans="1:14" s="43" customFormat="1" ht="20.100000000000001" customHeight="1" x14ac:dyDescent="0.2">
      <c r="A868" s="128" t="s">
        <v>2573</v>
      </c>
      <c r="B868" s="175" t="s">
        <v>7512</v>
      </c>
      <c r="C868" s="175">
        <v>3297450822</v>
      </c>
      <c r="D868" s="175" t="s">
        <v>2574</v>
      </c>
      <c r="E868" s="195" t="s">
        <v>2575</v>
      </c>
      <c r="F868" s="176" t="s">
        <v>2576</v>
      </c>
      <c r="G868" s="177" t="s">
        <v>67</v>
      </c>
      <c r="H868" s="172">
        <v>101.8</v>
      </c>
      <c r="I868" s="173">
        <f t="shared" si="21"/>
        <v>101.8</v>
      </c>
      <c r="J868" s="173">
        <v>10</v>
      </c>
      <c r="K868" s="173">
        <v>200</v>
      </c>
      <c r="L868" s="173"/>
      <c r="M868" s="173"/>
      <c r="N868" s="193" t="s">
        <v>2006</v>
      </c>
    </row>
    <row r="869" spans="1:14" s="43" customFormat="1" ht="20.100000000000001" customHeight="1" x14ac:dyDescent="0.2">
      <c r="A869" s="128"/>
      <c r="B869" s="175" t="s">
        <v>7512</v>
      </c>
      <c r="C869" s="175">
        <v>3297450823</v>
      </c>
      <c r="D869" s="175" t="s">
        <v>2577</v>
      </c>
      <c r="E869" s="195" t="s">
        <v>2578</v>
      </c>
      <c r="F869" s="176" t="s">
        <v>2579</v>
      </c>
      <c r="G869" s="177" t="s">
        <v>67</v>
      </c>
      <c r="H869" s="172">
        <v>160.30000000000001</v>
      </c>
      <c r="I869" s="173">
        <f t="shared" si="21"/>
        <v>160.30000000000001</v>
      </c>
      <c r="J869" s="173">
        <v>10</v>
      </c>
      <c r="K869" s="173">
        <v>100</v>
      </c>
      <c r="L869" s="173"/>
      <c r="M869" s="173"/>
      <c r="N869" s="193" t="s">
        <v>2006</v>
      </c>
    </row>
    <row r="870" spans="1:14" s="43" customFormat="1" ht="20.100000000000001" customHeight="1" x14ac:dyDescent="0.2">
      <c r="A870" s="128"/>
      <c r="B870" s="175" t="s">
        <v>7512</v>
      </c>
      <c r="C870" s="175">
        <v>3297451812</v>
      </c>
      <c r="D870" s="175" t="s">
        <v>2580</v>
      </c>
      <c r="E870" s="195" t="s">
        <v>2581</v>
      </c>
      <c r="F870" s="176" t="s">
        <v>2582</v>
      </c>
      <c r="G870" s="177" t="s">
        <v>67</v>
      </c>
      <c r="H870" s="172">
        <v>123.1</v>
      </c>
      <c r="I870" s="173">
        <f t="shared" si="21"/>
        <v>123.1</v>
      </c>
      <c r="J870" s="173">
        <v>10</v>
      </c>
      <c r="K870" s="173">
        <v>100</v>
      </c>
      <c r="L870" s="173"/>
      <c r="M870" s="173"/>
      <c r="N870" s="193" t="s">
        <v>2006</v>
      </c>
    </row>
    <row r="871" spans="1:14" s="43" customFormat="1" ht="20.100000000000001" customHeight="1" x14ac:dyDescent="0.2">
      <c r="A871" s="128"/>
      <c r="B871" s="175" t="s">
        <v>7512</v>
      </c>
      <c r="C871" s="175">
        <v>3297451813</v>
      </c>
      <c r="D871" s="175" t="s">
        <v>2583</v>
      </c>
      <c r="E871" s="195" t="s">
        <v>2584</v>
      </c>
      <c r="F871" s="176" t="s">
        <v>2585</v>
      </c>
      <c r="G871" s="177" t="s">
        <v>67</v>
      </c>
      <c r="H871" s="172">
        <v>154</v>
      </c>
      <c r="I871" s="173">
        <f t="shared" si="21"/>
        <v>154</v>
      </c>
      <c r="J871" s="173">
        <v>10</v>
      </c>
      <c r="K871" s="173">
        <v>100</v>
      </c>
      <c r="L871" s="173"/>
      <c r="M871" s="173"/>
      <c r="N871" s="193" t="s">
        <v>2006</v>
      </c>
    </row>
    <row r="872" spans="1:14" s="43" customFormat="1" ht="20.100000000000001" customHeight="1" x14ac:dyDescent="0.2">
      <c r="A872" s="128"/>
      <c r="B872" s="175" t="s">
        <v>7512</v>
      </c>
      <c r="C872" s="175">
        <v>3297451832</v>
      </c>
      <c r="D872" s="175" t="s">
        <v>2586</v>
      </c>
      <c r="E872" s="195" t="s">
        <v>2587</v>
      </c>
      <c r="F872" s="176" t="s">
        <v>2588</v>
      </c>
      <c r="G872" s="177" t="s">
        <v>67</v>
      </c>
      <c r="H872" s="172">
        <v>273.10000000000002</v>
      </c>
      <c r="I872" s="173">
        <f t="shared" si="21"/>
        <v>273.10000000000002</v>
      </c>
      <c r="J872" s="173">
        <v>5</v>
      </c>
      <c r="K872" s="173">
        <v>40</v>
      </c>
      <c r="L872" s="173"/>
      <c r="M872" s="173"/>
      <c r="N872" s="193" t="s">
        <v>2006</v>
      </c>
    </row>
    <row r="873" spans="1:14" s="43" customFormat="1" ht="20.100000000000001" customHeight="1" x14ac:dyDescent="0.2">
      <c r="A873" s="128"/>
      <c r="B873" s="175" t="s">
        <v>7512</v>
      </c>
      <c r="C873" s="175">
        <v>3297451833</v>
      </c>
      <c r="D873" s="175" t="s">
        <v>2589</v>
      </c>
      <c r="E873" s="195" t="s">
        <v>2590</v>
      </c>
      <c r="F873" s="176" t="s">
        <v>2591</v>
      </c>
      <c r="G873" s="177" t="s">
        <v>67</v>
      </c>
      <c r="H873" s="172">
        <v>288.5</v>
      </c>
      <c r="I873" s="173">
        <f t="shared" si="21"/>
        <v>288.5</v>
      </c>
      <c r="J873" s="173">
        <v>4</v>
      </c>
      <c r="K873" s="173">
        <v>60</v>
      </c>
      <c r="L873" s="173"/>
      <c r="M873" s="173"/>
      <c r="N873" s="193" t="s">
        <v>2006</v>
      </c>
    </row>
    <row r="874" spans="1:14" s="43" customFormat="1" ht="20.100000000000001" customHeight="1" x14ac:dyDescent="0.2">
      <c r="A874" s="128"/>
      <c r="B874" s="175" t="s">
        <v>7512</v>
      </c>
      <c r="C874" s="175">
        <v>3297452802</v>
      </c>
      <c r="D874" s="175" t="s">
        <v>2592</v>
      </c>
      <c r="E874" s="195" t="s">
        <v>2593</v>
      </c>
      <c r="F874" s="176" t="s">
        <v>2594</v>
      </c>
      <c r="G874" s="177" t="s">
        <v>67</v>
      </c>
      <c r="H874" s="172">
        <v>790.7</v>
      </c>
      <c r="I874" s="173">
        <f t="shared" si="21"/>
        <v>790.7</v>
      </c>
      <c r="J874" s="173">
        <v>4</v>
      </c>
      <c r="K874" s="173">
        <v>20</v>
      </c>
      <c r="L874" s="173"/>
      <c r="M874" s="173"/>
      <c r="N874" s="193" t="s">
        <v>2006</v>
      </c>
    </row>
    <row r="875" spans="1:14" s="43" customFormat="1" ht="20.100000000000001" customHeight="1" x14ac:dyDescent="0.2">
      <c r="A875" s="128"/>
      <c r="B875" s="175" t="s">
        <v>7512</v>
      </c>
      <c r="C875" s="175">
        <v>3297452805</v>
      </c>
      <c r="D875" s="175" t="s">
        <v>2595</v>
      </c>
      <c r="E875" s="195" t="s">
        <v>2596</v>
      </c>
      <c r="F875" s="176" t="s">
        <v>2597</v>
      </c>
      <c r="G875" s="177" t="s">
        <v>67</v>
      </c>
      <c r="H875" s="172">
        <v>1135.7</v>
      </c>
      <c r="I875" s="173">
        <f t="shared" si="21"/>
        <v>1135.7</v>
      </c>
      <c r="J875" s="173">
        <v>4</v>
      </c>
      <c r="K875" s="173">
        <v>20</v>
      </c>
      <c r="L875" s="173"/>
      <c r="M875" s="173"/>
      <c r="N875" s="193" t="s">
        <v>2006</v>
      </c>
    </row>
    <row r="876" spans="1:14" s="43" customFormat="1" ht="20.100000000000001" customHeight="1" x14ac:dyDescent="0.2">
      <c r="A876" s="128"/>
      <c r="B876" s="175" t="s">
        <v>7512</v>
      </c>
      <c r="C876" s="175">
        <v>3297453802</v>
      </c>
      <c r="D876" s="175" t="s">
        <v>2598</v>
      </c>
      <c r="E876" s="195" t="s">
        <v>2599</v>
      </c>
      <c r="F876" s="176" t="s">
        <v>2600</v>
      </c>
      <c r="G876" s="177" t="s">
        <v>67</v>
      </c>
      <c r="H876" s="172">
        <v>1685</v>
      </c>
      <c r="I876" s="173">
        <f t="shared" si="21"/>
        <v>1685</v>
      </c>
      <c r="J876" s="173">
        <v>2</v>
      </c>
      <c r="K876" s="173">
        <v>12</v>
      </c>
      <c r="L876" s="173"/>
      <c r="M876" s="173"/>
      <c r="N876" s="193" t="s">
        <v>2006</v>
      </c>
    </row>
    <row r="877" spans="1:14" s="43" customFormat="1" ht="20.100000000000001" customHeight="1" x14ac:dyDescent="0.2">
      <c r="A877" s="128"/>
      <c r="B877" s="175" t="s">
        <v>7512</v>
      </c>
      <c r="C877" s="175">
        <v>3297453804</v>
      </c>
      <c r="D877" s="175" t="s">
        <v>2601</v>
      </c>
      <c r="E877" s="195" t="s">
        <v>2602</v>
      </c>
      <c r="F877" s="176" t="s">
        <v>2603</v>
      </c>
      <c r="G877" s="177" t="s">
        <v>67</v>
      </c>
      <c r="H877" s="172">
        <v>2870.5</v>
      </c>
      <c r="I877" s="173">
        <f t="shared" si="21"/>
        <v>2870.5</v>
      </c>
      <c r="J877" s="173">
        <v>2</v>
      </c>
      <c r="K877" s="173">
        <v>8</v>
      </c>
      <c r="L877" s="173"/>
      <c r="M877" s="173"/>
      <c r="N877" s="193" t="s">
        <v>2006</v>
      </c>
    </row>
    <row r="878" spans="1:14" s="43" customFormat="1" ht="20.100000000000001" customHeight="1" x14ac:dyDescent="0.2">
      <c r="A878" s="128"/>
      <c r="B878" s="175" t="s">
        <v>7512</v>
      </c>
      <c r="C878" s="175">
        <v>3297453805</v>
      </c>
      <c r="D878" s="175" t="s">
        <v>2604</v>
      </c>
      <c r="E878" s="195" t="s">
        <v>2605</v>
      </c>
      <c r="F878" s="176" t="s">
        <v>2606</v>
      </c>
      <c r="G878" s="177" t="s">
        <v>67</v>
      </c>
      <c r="H878" s="172">
        <v>4202</v>
      </c>
      <c r="I878" s="173">
        <f>H878*(1-$I$686)</f>
        <v>4202</v>
      </c>
      <c r="J878" s="173">
        <v>1</v>
      </c>
      <c r="K878" s="173">
        <v>6</v>
      </c>
      <c r="L878" s="173"/>
      <c r="M878" s="173"/>
      <c r="N878" s="193" t="s">
        <v>2006</v>
      </c>
    </row>
    <row r="879" spans="1:14" s="43" customFormat="1" ht="20.100000000000001" customHeight="1" x14ac:dyDescent="0.2">
      <c r="A879" s="131"/>
      <c r="B879" s="46" t="s">
        <v>7510</v>
      </c>
      <c r="C879" s="46">
        <v>3295414801</v>
      </c>
      <c r="D879" s="46" t="s">
        <v>2607</v>
      </c>
      <c r="E879" s="75" t="s">
        <v>2608</v>
      </c>
      <c r="F879" s="51" t="s">
        <v>2609</v>
      </c>
      <c r="G879" s="177" t="s">
        <v>67</v>
      </c>
      <c r="H879" s="172">
        <v>15481.8</v>
      </c>
      <c r="I879" s="173">
        <f>H879*(1-$I$686)</f>
        <v>15481.8</v>
      </c>
      <c r="J879" s="173">
        <v>1</v>
      </c>
      <c r="K879" s="173">
        <v>1</v>
      </c>
      <c r="L879" s="173"/>
      <c r="M879" s="173"/>
      <c r="N879" s="193" t="s">
        <v>2006</v>
      </c>
    </row>
    <row r="880" spans="1:14" s="43" customFormat="1" ht="20.100000000000001" customHeight="1" x14ac:dyDescent="0.2">
      <c r="A880" s="131"/>
      <c r="B880" s="46" t="s">
        <v>7510</v>
      </c>
      <c r="C880" s="46">
        <v>3295414703</v>
      </c>
      <c r="D880" s="46" t="s">
        <v>2610</v>
      </c>
      <c r="E880" s="75" t="s">
        <v>2611</v>
      </c>
      <c r="F880" s="51" t="s">
        <v>2612</v>
      </c>
      <c r="G880" s="177" t="s">
        <v>67</v>
      </c>
      <c r="H880" s="172">
        <v>20786.8</v>
      </c>
      <c r="I880" s="173">
        <f>H880*(1-$I$686)</f>
        <v>20786.8</v>
      </c>
      <c r="J880" s="173">
        <v>1</v>
      </c>
      <c r="K880" s="173">
        <v>1</v>
      </c>
      <c r="L880" s="173"/>
      <c r="M880" s="173"/>
      <c r="N880" s="193" t="s">
        <v>2006</v>
      </c>
    </row>
    <row r="881" spans="1:14" s="43" customFormat="1" ht="20.100000000000001" customHeight="1" x14ac:dyDescent="0.2">
      <c r="A881" s="136" t="s">
        <v>2613</v>
      </c>
      <c r="B881" s="175" t="s">
        <v>7512</v>
      </c>
      <c r="C881" s="175">
        <v>3297450821</v>
      </c>
      <c r="D881" s="175" t="s">
        <v>2614</v>
      </c>
      <c r="E881" s="195" t="s">
        <v>2615</v>
      </c>
      <c r="F881" s="176" t="s">
        <v>2616</v>
      </c>
      <c r="G881" s="177" t="s">
        <v>67</v>
      </c>
      <c r="H881" s="172">
        <v>122.4</v>
      </c>
      <c r="I881" s="173">
        <f>H881*(1-$I$686)</f>
        <v>122.4</v>
      </c>
      <c r="J881" s="173">
        <v>10</v>
      </c>
      <c r="K881" s="173">
        <v>100</v>
      </c>
      <c r="L881" s="173"/>
      <c r="M881" s="173"/>
      <c r="N881" s="193" t="s">
        <v>2006</v>
      </c>
    </row>
    <row r="882" spans="1:14" s="43" customFormat="1" ht="20.100000000000001" customHeight="1" x14ac:dyDescent="0.2">
      <c r="A882" s="128" t="s">
        <v>2519</v>
      </c>
      <c r="B882" s="205"/>
      <c r="C882" s="205"/>
      <c r="D882" s="206"/>
      <c r="E882" s="207"/>
      <c r="F882" s="208"/>
      <c r="G882" s="206"/>
      <c r="H882" s="209"/>
      <c r="I882" s="209"/>
      <c r="J882" s="209"/>
      <c r="K882" s="209"/>
      <c r="L882" s="209"/>
      <c r="M882" s="209"/>
      <c r="N882" s="193"/>
    </row>
    <row r="883" spans="1:14" s="43" customFormat="1" ht="20.100000000000001" customHeight="1" x14ac:dyDescent="0.2">
      <c r="A883" s="128" t="s">
        <v>2573</v>
      </c>
      <c r="B883" s="205"/>
      <c r="C883" s="205"/>
      <c r="D883" s="206"/>
      <c r="E883" s="207"/>
      <c r="F883" s="208"/>
      <c r="G883" s="206"/>
      <c r="H883" s="209"/>
      <c r="I883" s="209"/>
      <c r="J883" s="209"/>
      <c r="K883" s="209"/>
      <c r="L883" s="209"/>
      <c r="M883" s="209"/>
      <c r="N883" s="193"/>
    </row>
    <row r="884" spans="1:14" s="43" customFormat="1" ht="20.100000000000001" customHeight="1" x14ac:dyDescent="0.2">
      <c r="A884" s="135" t="s">
        <v>2617</v>
      </c>
      <c r="B884" s="175" t="s">
        <v>7511</v>
      </c>
      <c r="C884" s="175">
        <v>3295440804</v>
      </c>
      <c r="D884" s="175" t="s">
        <v>2618</v>
      </c>
      <c r="E884" s="195" t="s">
        <v>2619</v>
      </c>
      <c r="F884" s="176" t="s">
        <v>2620</v>
      </c>
      <c r="G884" s="177" t="s">
        <v>67</v>
      </c>
      <c r="H884" s="172">
        <v>320.2</v>
      </c>
      <c r="I884" s="173">
        <f t="shared" ref="I884:I943" si="22">H884*(1-$I$686)</f>
        <v>320.2</v>
      </c>
      <c r="J884" s="173">
        <v>10</v>
      </c>
      <c r="K884" s="173">
        <v>100</v>
      </c>
      <c r="L884" s="173"/>
      <c r="M884" s="173"/>
      <c r="N884" s="193" t="s">
        <v>2006</v>
      </c>
    </row>
    <row r="885" spans="1:14" s="43" customFormat="1" ht="20.100000000000001" customHeight="1" x14ac:dyDescent="0.2">
      <c r="A885" s="128"/>
      <c r="B885" s="175" t="s">
        <v>7511</v>
      </c>
      <c r="C885" s="175">
        <v>3295440819</v>
      </c>
      <c r="D885" s="175" t="s">
        <v>2621</v>
      </c>
      <c r="E885" s="195" t="s">
        <v>2622</v>
      </c>
      <c r="F885" s="176" t="s">
        <v>2623</v>
      </c>
      <c r="G885" s="177" t="s">
        <v>67</v>
      </c>
      <c r="H885" s="172">
        <v>247.5</v>
      </c>
      <c r="I885" s="173">
        <f t="shared" si="22"/>
        <v>247.5</v>
      </c>
      <c r="J885" s="173">
        <v>10</v>
      </c>
      <c r="K885" s="173">
        <v>100</v>
      </c>
      <c r="L885" s="173"/>
      <c r="M885" s="173"/>
      <c r="N885" s="193" t="s">
        <v>2006</v>
      </c>
    </row>
    <row r="886" spans="1:14" s="43" customFormat="1" ht="20.100000000000001" customHeight="1" x14ac:dyDescent="0.2">
      <c r="A886" s="128"/>
      <c r="B886" s="175" t="s">
        <v>7511</v>
      </c>
      <c r="C886" s="175">
        <v>3295440817</v>
      </c>
      <c r="D886" s="175" t="s">
        <v>2624</v>
      </c>
      <c r="E886" s="195" t="s">
        <v>2625</v>
      </c>
      <c r="F886" s="176" t="s">
        <v>2626</v>
      </c>
      <c r="G886" s="177" t="s">
        <v>67</v>
      </c>
      <c r="H886" s="172">
        <v>267</v>
      </c>
      <c r="I886" s="173">
        <f t="shared" si="22"/>
        <v>267</v>
      </c>
      <c r="J886" s="173">
        <v>10</v>
      </c>
      <c r="K886" s="173">
        <v>100</v>
      </c>
      <c r="L886" s="173"/>
      <c r="M886" s="173"/>
      <c r="N886" s="193" t="s">
        <v>2006</v>
      </c>
    </row>
    <row r="887" spans="1:14" s="43" customFormat="1" ht="20.100000000000001" customHeight="1" x14ac:dyDescent="0.2">
      <c r="A887" s="128"/>
      <c r="B887" s="175" t="s">
        <v>7511</v>
      </c>
      <c r="C887" s="175">
        <v>3295440818</v>
      </c>
      <c r="D887" s="175" t="s">
        <v>2627</v>
      </c>
      <c r="E887" s="195" t="s">
        <v>2628</v>
      </c>
      <c r="F887" s="176" t="s">
        <v>2629</v>
      </c>
      <c r="G887" s="177" t="s">
        <v>67</v>
      </c>
      <c r="H887" s="172">
        <v>548.6</v>
      </c>
      <c r="I887" s="173">
        <f t="shared" si="22"/>
        <v>548.6</v>
      </c>
      <c r="J887" s="173">
        <v>10</v>
      </c>
      <c r="K887" s="173">
        <v>50</v>
      </c>
      <c r="L887" s="173"/>
      <c r="M887" s="173"/>
      <c r="N887" s="193" t="s">
        <v>2006</v>
      </c>
    </row>
    <row r="888" spans="1:14" s="43" customFormat="1" ht="20.100000000000001" customHeight="1" x14ac:dyDescent="0.2">
      <c r="A888" s="128"/>
      <c r="B888" s="175" t="s">
        <v>7511</v>
      </c>
      <c r="C888" s="175">
        <v>3295441809</v>
      </c>
      <c r="D888" s="175" t="s">
        <v>2630</v>
      </c>
      <c r="E888" s="195" t="s">
        <v>2631</v>
      </c>
      <c r="F888" s="176" t="s">
        <v>2632</v>
      </c>
      <c r="G888" s="177" t="s">
        <v>67</v>
      </c>
      <c r="H888" s="172">
        <v>358.8</v>
      </c>
      <c r="I888" s="173">
        <f t="shared" si="22"/>
        <v>358.8</v>
      </c>
      <c r="J888" s="173">
        <v>10</v>
      </c>
      <c r="K888" s="173">
        <v>50</v>
      </c>
      <c r="L888" s="173"/>
      <c r="M888" s="173"/>
      <c r="N888" s="193" t="s">
        <v>2006</v>
      </c>
    </row>
    <row r="889" spans="1:14" s="43" customFormat="1" ht="20.100000000000001" customHeight="1" x14ac:dyDescent="0.2">
      <c r="A889" s="128"/>
      <c r="B889" s="175" t="s">
        <v>7511</v>
      </c>
      <c r="C889" s="175">
        <v>3295441808</v>
      </c>
      <c r="D889" s="175" t="s">
        <v>2633</v>
      </c>
      <c r="E889" s="195" t="s">
        <v>2634</v>
      </c>
      <c r="F889" s="176" t="s">
        <v>2635</v>
      </c>
      <c r="G889" s="177" t="s">
        <v>67</v>
      </c>
      <c r="H889" s="172">
        <v>562.70000000000005</v>
      </c>
      <c r="I889" s="173">
        <f t="shared" si="22"/>
        <v>562.70000000000005</v>
      </c>
      <c r="J889" s="173">
        <v>10</v>
      </c>
      <c r="K889" s="173">
        <v>40</v>
      </c>
      <c r="L889" s="173"/>
      <c r="M889" s="173"/>
      <c r="N889" s="193" t="s">
        <v>2006</v>
      </c>
    </row>
    <row r="890" spans="1:14" s="43" customFormat="1" ht="20.100000000000001" customHeight="1" x14ac:dyDescent="0.2">
      <c r="A890" s="128"/>
      <c r="B890" s="175" t="s">
        <v>7511</v>
      </c>
      <c r="C890" s="175">
        <v>3295441823</v>
      </c>
      <c r="D890" s="175" t="s">
        <v>2636</v>
      </c>
      <c r="E890" s="195" t="s">
        <v>2637</v>
      </c>
      <c r="F890" s="176" t="s">
        <v>2638</v>
      </c>
      <c r="G890" s="177" t="s">
        <v>67</v>
      </c>
      <c r="H890" s="172">
        <v>617.29999999999995</v>
      </c>
      <c r="I890" s="173">
        <f t="shared" si="22"/>
        <v>617.29999999999995</v>
      </c>
      <c r="J890" s="173">
        <v>5</v>
      </c>
      <c r="K890" s="173">
        <v>25</v>
      </c>
      <c r="L890" s="173"/>
      <c r="M890" s="173"/>
      <c r="N890" s="193" t="s">
        <v>2006</v>
      </c>
    </row>
    <row r="891" spans="1:14" s="43" customFormat="1" ht="20.100000000000001" customHeight="1" x14ac:dyDescent="0.2">
      <c r="A891" s="128"/>
      <c r="B891" s="175" t="s">
        <v>7511</v>
      </c>
      <c r="C891" s="175">
        <v>3295441822</v>
      </c>
      <c r="D891" s="175" t="s">
        <v>2639</v>
      </c>
      <c r="E891" s="195" t="s">
        <v>2640</v>
      </c>
      <c r="F891" s="176" t="s">
        <v>2641</v>
      </c>
      <c r="G891" s="177" t="s">
        <v>67</v>
      </c>
      <c r="H891" s="172">
        <v>918.1</v>
      </c>
      <c r="I891" s="173">
        <f t="shared" si="22"/>
        <v>918.1</v>
      </c>
      <c r="J891" s="173">
        <v>5</v>
      </c>
      <c r="K891" s="173">
        <v>50</v>
      </c>
      <c r="L891" s="173"/>
      <c r="M891" s="173"/>
      <c r="N891" s="193" t="s">
        <v>2006</v>
      </c>
    </row>
    <row r="892" spans="1:14" s="43" customFormat="1" ht="20.100000000000001" customHeight="1" x14ac:dyDescent="0.2">
      <c r="A892" s="135" t="s">
        <v>2642</v>
      </c>
      <c r="B892" s="175" t="s">
        <v>7512</v>
      </c>
      <c r="C892" s="175">
        <v>3297450705</v>
      </c>
      <c r="D892" s="175" t="s">
        <v>2643</v>
      </c>
      <c r="E892" s="195" t="s">
        <v>2644</v>
      </c>
      <c r="F892" s="176" t="s">
        <v>2645</v>
      </c>
      <c r="G892" s="177" t="s">
        <v>67</v>
      </c>
      <c r="H892" s="172">
        <v>149.5</v>
      </c>
      <c r="I892" s="173">
        <f t="shared" si="22"/>
        <v>149.5</v>
      </c>
      <c r="J892" s="173">
        <v>10</v>
      </c>
      <c r="K892" s="173">
        <v>100</v>
      </c>
      <c r="L892" s="173"/>
      <c r="M892" s="173"/>
      <c r="N892" s="193" t="s">
        <v>2006</v>
      </c>
    </row>
    <row r="893" spans="1:14" s="43" customFormat="1" ht="20.100000000000001" customHeight="1" x14ac:dyDescent="0.2">
      <c r="A893" s="128"/>
      <c r="B893" s="175" t="s">
        <v>7512</v>
      </c>
      <c r="C893" s="175">
        <v>3297450717</v>
      </c>
      <c r="D893" s="175" t="s">
        <v>2646</v>
      </c>
      <c r="E893" s="195" t="s">
        <v>2647</v>
      </c>
      <c r="F893" s="176" t="s">
        <v>2648</v>
      </c>
      <c r="G893" s="177" t="s">
        <v>67</v>
      </c>
      <c r="H893" s="172">
        <v>153.6</v>
      </c>
      <c r="I893" s="173">
        <f t="shared" si="22"/>
        <v>153.6</v>
      </c>
      <c r="J893" s="173">
        <v>10</v>
      </c>
      <c r="K893" s="173">
        <v>150</v>
      </c>
      <c r="L893" s="173"/>
      <c r="M893" s="173"/>
      <c r="N893" s="193" t="s">
        <v>2006</v>
      </c>
    </row>
    <row r="894" spans="1:14" s="43" customFormat="1" ht="20.100000000000001" customHeight="1" x14ac:dyDescent="0.2">
      <c r="A894" s="128"/>
      <c r="B894" s="175" t="s">
        <v>7512</v>
      </c>
      <c r="C894" s="175">
        <v>3297450718</v>
      </c>
      <c r="D894" s="175" t="s">
        <v>2649</v>
      </c>
      <c r="E894" s="195" t="s">
        <v>2650</v>
      </c>
      <c r="F894" s="176" t="s">
        <v>2651</v>
      </c>
      <c r="G894" s="177" t="s">
        <v>67</v>
      </c>
      <c r="H894" s="172">
        <v>234.8</v>
      </c>
      <c r="I894" s="173">
        <f t="shared" si="22"/>
        <v>234.8</v>
      </c>
      <c r="J894" s="173">
        <v>10</v>
      </c>
      <c r="K894" s="173">
        <v>50</v>
      </c>
      <c r="L894" s="173"/>
      <c r="M894" s="173"/>
      <c r="N894" s="193" t="s">
        <v>2006</v>
      </c>
    </row>
    <row r="895" spans="1:14" s="43" customFormat="1" ht="20.100000000000001" customHeight="1" x14ac:dyDescent="0.2">
      <c r="A895" s="128"/>
      <c r="B895" s="175" t="s">
        <v>7512</v>
      </c>
      <c r="C895" s="175">
        <v>3297451712</v>
      </c>
      <c r="D895" s="175" t="s">
        <v>2652</v>
      </c>
      <c r="E895" s="195" t="s">
        <v>2653</v>
      </c>
      <c r="F895" s="176" t="s">
        <v>2654</v>
      </c>
      <c r="G895" s="177" t="s">
        <v>67</v>
      </c>
      <c r="H895" s="172">
        <v>166.5</v>
      </c>
      <c r="I895" s="173">
        <f t="shared" si="22"/>
        <v>166.5</v>
      </c>
      <c r="J895" s="173">
        <v>10</v>
      </c>
      <c r="K895" s="173">
        <v>50</v>
      </c>
      <c r="L895" s="173"/>
      <c r="M895" s="173"/>
      <c r="N895" s="193" t="s">
        <v>2006</v>
      </c>
    </row>
    <row r="896" spans="1:14" s="43" customFormat="1" ht="20.100000000000001" customHeight="1" x14ac:dyDescent="0.2">
      <c r="A896" s="128"/>
      <c r="B896" s="175" t="s">
        <v>7512</v>
      </c>
      <c r="C896" s="175">
        <v>3297451713</v>
      </c>
      <c r="D896" s="175" t="s">
        <v>2655</v>
      </c>
      <c r="E896" s="195" t="s">
        <v>2656</v>
      </c>
      <c r="F896" s="176" t="s">
        <v>2657</v>
      </c>
      <c r="G896" s="177" t="s">
        <v>67</v>
      </c>
      <c r="H896" s="172">
        <v>233.9</v>
      </c>
      <c r="I896" s="173">
        <f t="shared" si="22"/>
        <v>233.9</v>
      </c>
      <c r="J896" s="173">
        <v>10</v>
      </c>
      <c r="K896" s="173">
        <v>100</v>
      </c>
      <c r="L896" s="173"/>
      <c r="M896" s="173"/>
      <c r="N896" s="193" t="s">
        <v>2006</v>
      </c>
    </row>
    <row r="897" spans="1:14" s="43" customFormat="1" ht="20.100000000000001" customHeight="1" x14ac:dyDescent="0.2">
      <c r="A897" s="128"/>
      <c r="B897" s="175" t="s">
        <v>7512</v>
      </c>
      <c r="C897" s="175">
        <v>3297451731</v>
      </c>
      <c r="D897" s="175" t="s">
        <v>2658</v>
      </c>
      <c r="E897" s="195" t="s">
        <v>2659</v>
      </c>
      <c r="F897" s="176" t="s">
        <v>2660</v>
      </c>
      <c r="G897" s="177" t="s">
        <v>67</v>
      </c>
      <c r="H897" s="172">
        <v>275.5</v>
      </c>
      <c r="I897" s="173">
        <f t="shared" si="22"/>
        <v>275.5</v>
      </c>
      <c r="J897" s="173">
        <v>10</v>
      </c>
      <c r="K897" s="173">
        <v>50</v>
      </c>
      <c r="L897" s="173"/>
      <c r="M897" s="173"/>
      <c r="N897" s="193" t="s">
        <v>2006</v>
      </c>
    </row>
    <row r="898" spans="1:14" s="43" customFormat="1" ht="20.100000000000001" customHeight="1" x14ac:dyDescent="0.2">
      <c r="A898" s="128"/>
      <c r="B898" s="175" t="s">
        <v>7512</v>
      </c>
      <c r="C898" s="175">
        <v>3297451732</v>
      </c>
      <c r="D898" s="175" t="s">
        <v>2661</v>
      </c>
      <c r="E898" s="195" t="s">
        <v>2662</v>
      </c>
      <c r="F898" s="176" t="s">
        <v>2663</v>
      </c>
      <c r="G898" s="177" t="s">
        <v>67</v>
      </c>
      <c r="H898" s="172">
        <v>399.8</v>
      </c>
      <c r="I898" s="173">
        <f t="shared" si="22"/>
        <v>399.8</v>
      </c>
      <c r="J898" s="173">
        <v>5</v>
      </c>
      <c r="K898" s="173">
        <v>50</v>
      </c>
      <c r="L898" s="173"/>
      <c r="M898" s="173"/>
      <c r="N898" s="193" t="s">
        <v>2006</v>
      </c>
    </row>
    <row r="899" spans="1:14" s="43" customFormat="1" ht="20.100000000000001" customHeight="1" x14ac:dyDescent="0.2">
      <c r="A899" s="135" t="s">
        <v>2664</v>
      </c>
      <c r="B899" s="175" t="s">
        <v>7512</v>
      </c>
      <c r="C899" s="175">
        <v>3297450803</v>
      </c>
      <c r="D899" s="175" t="s">
        <v>2665</v>
      </c>
      <c r="E899" s="195" t="s">
        <v>2666</v>
      </c>
      <c r="F899" s="176" t="s">
        <v>2667</v>
      </c>
      <c r="G899" s="177" t="s">
        <v>67</v>
      </c>
      <c r="H899" s="172">
        <v>129.69999999999999</v>
      </c>
      <c r="I899" s="173">
        <f t="shared" si="22"/>
        <v>129.69999999999999</v>
      </c>
      <c r="J899" s="173">
        <v>10</v>
      </c>
      <c r="K899" s="173">
        <v>100</v>
      </c>
      <c r="L899" s="173"/>
      <c r="M899" s="173"/>
      <c r="N899" s="193" t="s">
        <v>2006</v>
      </c>
    </row>
    <row r="900" spans="1:14" s="43" customFormat="1" ht="20.100000000000001" customHeight="1" x14ac:dyDescent="0.2">
      <c r="A900" s="128"/>
      <c r="B900" s="175" t="s">
        <v>7512</v>
      </c>
      <c r="C900" s="175">
        <v>3297450817</v>
      </c>
      <c r="D900" s="175" t="s">
        <v>2668</v>
      </c>
      <c r="E900" s="195" t="s">
        <v>2669</v>
      </c>
      <c r="F900" s="176" t="s">
        <v>2670</v>
      </c>
      <c r="G900" s="177" t="s">
        <v>67</v>
      </c>
      <c r="H900" s="172">
        <v>144.5</v>
      </c>
      <c r="I900" s="173">
        <f t="shared" si="22"/>
        <v>144.5</v>
      </c>
      <c r="J900" s="173">
        <v>10</v>
      </c>
      <c r="K900" s="173">
        <v>150</v>
      </c>
      <c r="L900" s="173"/>
      <c r="M900" s="173"/>
      <c r="N900" s="193" t="s">
        <v>2006</v>
      </c>
    </row>
    <row r="901" spans="1:14" s="43" customFormat="1" ht="20.100000000000001" customHeight="1" x14ac:dyDescent="0.2">
      <c r="A901" s="128"/>
      <c r="B901" s="175" t="s">
        <v>7512</v>
      </c>
      <c r="C901" s="175">
        <v>3297450818</v>
      </c>
      <c r="D901" s="175" t="s">
        <v>2671</v>
      </c>
      <c r="E901" s="195" t="s">
        <v>2672</v>
      </c>
      <c r="F901" s="176" t="s">
        <v>2673</v>
      </c>
      <c r="G901" s="177" t="s">
        <v>67</v>
      </c>
      <c r="H901" s="172">
        <v>197</v>
      </c>
      <c r="I901" s="173">
        <f t="shared" si="22"/>
        <v>197</v>
      </c>
      <c r="J901" s="173">
        <v>10</v>
      </c>
      <c r="K901" s="173">
        <v>100</v>
      </c>
      <c r="L901" s="173"/>
      <c r="M901" s="173"/>
      <c r="N901" s="193" t="s">
        <v>2006</v>
      </c>
    </row>
    <row r="902" spans="1:14" s="43" customFormat="1" ht="20.100000000000001" customHeight="1" x14ac:dyDescent="0.2">
      <c r="A902" s="128"/>
      <c r="B902" s="175" t="s">
        <v>7512</v>
      </c>
      <c r="C902" s="175">
        <v>3297451808</v>
      </c>
      <c r="D902" s="175" t="s">
        <v>2674</v>
      </c>
      <c r="E902" s="195" t="s">
        <v>2675</v>
      </c>
      <c r="F902" s="176" t="s">
        <v>2676</v>
      </c>
      <c r="G902" s="177" t="s">
        <v>67</v>
      </c>
      <c r="H902" s="172">
        <v>156.6</v>
      </c>
      <c r="I902" s="173">
        <f t="shared" si="22"/>
        <v>156.6</v>
      </c>
      <c r="J902" s="173">
        <v>10</v>
      </c>
      <c r="K902" s="173">
        <v>100</v>
      </c>
      <c r="L902" s="173"/>
      <c r="M902" s="173"/>
      <c r="N902" s="193" t="s">
        <v>2006</v>
      </c>
    </row>
    <row r="903" spans="1:14" s="43" customFormat="1" ht="20.100000000000001" customHeight="1" x14ac:dyDescent="0.2">
      <c r="A903" s="128"/>
      <c r="B903" s="175" t="s">
        <v>7512</v>
      </c>
      <c r="C903" s="175">
        <v>3297451809</v>
      </c>
      <c r="D903" s="175" t="s">
        <v>2677</v>
      </c>
      <c r="E903" s="195" t="s">
        <v>2678</v>
      </c>
      <c r="F903" s="176" t="s">
        <v>2679</v>
      </c>
      <c r="G903" s="177" t="s">
        <v>67</v>
      </c>
      <c r="H903" s="172">
        <v>192.8</v>
      </c>
      <c r="I903" s="173">
        <f t="shared" si="22"/>
        <v>192.8</v>
      </c>
      <c r="J903" s="173">
        <v>10</v>
      </c>
      <c r="K903" s="173">
        <v>100</v>
      </c>
      <c r="L903" s="173"/>
      <c r="M903" s="173"/>
      <c r="N903" s="193" t="s">
        <v>2006</v>
      </c>
    </row>
    <row r="904" spans="1:14" s="43" customFormat="1" ht="20.100000000000001" customHeight="1" x14ac:dyDescent="0.2">
      <c r="A904" s="128"/>
      <c r="B904" s="175" t="s">
        <v>7512</v>
      </c>
      <c r="C904" s="175">
        <v>3297451827</v>
      </c>
      <c r="D904" s="175" t="s">
        <v>2680</v>
      </c>
      <c r="E904" s="195" t="s">
        <v>2681</v>
      </c>
      <c r="F904" s="176" t="s">
        <v>2682</v>
      </c>
      <c r="G904" s="177" t="s">
        <v>67</v>
      </c>
      <c r="H904" s="172">
        <v>260.89999999999998</v>
      </c>
      <c r="I904" s="173">
        <f t="shared" si="22"/>
        <v>260.89999999999998</v>
      </c>
      <c r="J904" s="173">
        <v>5</v>
      </c>
      <c r="K904" s="173">
        <v>50</v>
      </c>
      <c r="L904" s="173"/>
      <c r="M904" s="173"/>
      <c r="N904" s="193" t="s">
        <v>2006</v>
      </c>
    </row>
    <row r="905" spans="1:14" s="43" customFormat="1" ht="20.100000000000001" customHeight="1" x14ac:dyDescent="0.2">
      <c r="A905" s="128"/>
      <c r="B905" s="175" t="s">
        <v>7512</v>
      </c>
      <c r="C905" s="175">
        <v>3297451828</v>
      </c>
      <c r="D905" s="175" t="s">
        <v>2683</v>
      </c>
      <c r="E905" s="195" t="s">
        <v>2684</v>
      </c>
      <c r="F905" s="176" t="s">
        <v>2685</v>
      </c>
      <c r="G905" s="177" t="s">
        <v>67</v>
      </c>
      <c r="H905" s="172">
        <v>350.7</v>
      </c>
      <c r="I905" s="173">
        <f t="shared" si="22"/>
        <v>350.7</v>
      </c>
      <c r="J905" s="173">
        <v>5</v>
      </c>
      <c r="K905" s="173">
        <v>50</v>
      </c>
      <c r="L905" s="173"/>
      <c r="M905" s="173"/>
      <c r="N905" s="193" t="s">
        <v>2006</v>
      </c>
    </row>
    <row r="906" spans="1:14" s="43" customFormat="1" ht="20.100000000000001" customHeight="1" x14ac:dyDescent="0.2">
      <c r="A906" s="136" t="s">
        <v>2686</v>
      </c>
      <c r="B906" s="197" t="s">
        <v>7512</v>
      </c>
      <c r="C906" s="197">
        <v>3297450816</v>
      </c>
      <c r="D906" s="197" t="s">
        <v>2687</v>
      </c>
      <c r="E906" s="198" t="s">
        <v>2688</v>
      </c>
      <c r="F906" s="215" t="s">
        <v>2689</v>
      </c>
      <c r="G906" s="191" t="s">
        <v>67</v>
      </c>
      <c r="H906" s="222">
        <v>157.1</v>
      </c>
      <c r="I906" s="173">
        <f t="shared" si="22"/>
        <v>157.1</v>
      </c>
      <c r="J906" s="181">
        <v>10</v>
      </c>
      <c r="K906" s="181">
        <v>100</v>
      </c>
      <c r="L906" s="181"/>
      <c r="M906" s="181"/>
      <c r="N906" s="193" t="s">
        <v>2006</v>
      </c>
    </row>
    <row r="907" spans="1:14" s="43" customFormat="1" ht="20.100000000000001" customHeight="1" x14ac:dyDescent="0.2">
      <c r="A907" s="144"/>
      <c r="B907" s="205"/>
      <c r="C907" s="205"/>
      <c r="D907" s="206"/>
      <c r="E907" s="207"/>
      <c r="F907" s="208"/>
      <c r="G907" s="206"/>
      <c r="H907" s="209"/>
      <c r="I907" s="209"/>
      <c r="J907" s="209"/>
      <c r="K907" s="209"/>
      <c r="L907" s="209"/>
      <c r="M907" s="209"/>
      <c r="N907" s="193"/>
    </row>
    <row r="908" spans="1:14" s="43" customFormat="1" ht="20.100000000000001" customHeight="1" x14ac:dyDescent="0.2">
      <c r="A908" s="138"/>
      <c r="B908" s="205"/>
      <c r="C908" s="205"/>
      <c r="D908" s="206"/>
      <c r="E908" s="207"/>
      <c r="F908" s="208"/>
      <c r="G908" s="206"/>
      <c r="H908" s="209"/>
      <c r="I908" s="209"/>
      <c r="J908" s="209"/>
      <c r="K908" s="209"/>
      <c r="L908" s="209"/>
      <c r="M908" s="209"/>
      <c r="N908" s="193"/>
    </row>
    <row r="909" spans="1:14" s="43" customFormat="1" ht="20.100000000000001" customHeight="1" x14ac:dyDescent="0.2">
      <c r="A909" s="127" t="s">
        <v>2690</v>
      </c>
      <c r="B909" s="169" t="s">
        <v>7511</v>
      </c>
      <c r="C909" s="169">
        <v>3295440805</v>
      </c>
      <c r="D909" s="169" t="s">
        <v>2691</v>
      </c>
      <c r="E909" s="192" t="s">
        <v>2692</v>
      </c>
      <c r="F909" s="170" t="s">
        <v>2693</v>
      </c>
      <c r="G909" s="171" t="s">
        <v>67</v>
      </c>
      <c r="H909" s="173">
        <v>176</v>
      </c>
      <c r="I909" s="173">
        <f t="shared" si="22"/>
        <v>176</v>
      </c>
      <c r="J909" s="173">
        <v>10</v>
      </c>
      <c r="K909" s="173">
        <v>100</v>
      </c>
      <c r="L909" s="173"/>
      <c r="M909" s="173"/>
      <c r="N909" s="193" t="s">
        <v>2006</v>
      </c>
    </row>
    <row r="910" spans="1:14" s="43" customFormat="1" ht="20.100000000000001" customHeight="1" x14ac:dyDescent="0.2">
      <c r="A910" s="128"/>
      <c r="B910" s="175" t="s">
        <v>7511</v>
      </c>
      <c r="C910" s="175">
        <v>3295440820</v>
      </c>
      <c r="D910" s="175" t="s">
        <v>2694</v>
      </c>
      <c r="E910" s="195" t="s">
        <v>2695</v>
      </c>
      <c r="F910" s="176" t="s">
        <v>2696</v>
      </c>
      <c r="G910" s="177" t="s">
        <v>67</v>
      </c>
      <c r="H910" s="172">
        <v>297.89999999999998</v>
      </c>
      <c r="I910" s="173">
        <f t="shared" si="22"/>
        <v>297.89999999999998</v>
      </c>
      <c r="J910" s="173">
        <v>10</v>
      </c>
      <c r="K910" s="173">
        <v>50</v>
      </c>
      <c r="L910" s="173"/>
      <c r="M910" s="173"/>
      <c r="N910" s="193" t="s">
        <v>2006</v>
      </c>
    </row>
    <row r="911" spans="1:14" s="43" customFormat="1" ht="20.100000000000001" customHeight="1" x14ac:dyDescent="0.2">
      <c r="A911" s="128"/>
      <c r="B911" s="175" t="s">
        <v>7511</v>
      </c>
      <c r="C911" s="175">
        <v>3295440821</v>
      </c>
      <c r="D911" s="175" t="s">
        <v>2697</v>
      </c>
      <c r="E911" s="195" t="s">
        <v>2698</v>
      </c>
      <c r="F911" s="176" t="s">
        <v>2699</v>
      </c>
      <c r="G911" s="177" t="s">
        <v>67</v>
      </c>
      <c r="H911" s="172">
        <v>517.9</v>
      </c>
      <c r="I911" s="173">
        <f t="shared" si="22"/>
        <v>517.9</v>
      </c>
      <c r="J911" s="173">
        <v>10</v>
      </c>
      <c r="K911" s="173">
        <v>50</v>
      </c>
      <c r="L911" s="173"/>
      <c r="M911" s="173"/>
      <c r="N911" s="193" t="s">
        <v>2006</v>
      </c>
    </row>
    <row r="912" spans="1:14" s="43" customFormat="1" ht="20.100000000000001" customHeight="1" x14ac:dyDescent="0.2">
      <c r="A912" s="128"/>
      <c r="B912" s="175" t="s">
        <v>7511</v>
      </c>
      <c r="C912" s="175">
        <v>3295441811</v>
      </c>
      <c r="D912" s="175" t="s">
        <v>2700</v>
      </c>
      <c r="E912" s="195" t="s">
        <v>2701</v>
      </c>
      <c r="F912" s="176" t="s">
        <v>2702</v>
      </c>
      <c r="G912" s="177" t="s">
        <v>67</v>
      </c>
      <c r="H912" s="172">
        <v>382.1</v>
      </c>
      <c r="I912" s="173">
        <f t="shared" si="22"/>
        <v>382.1</v>
      </c>
      <c r="J912" s="173">
        <v>10</v>
      </c>
      <c r="K912" s="173">
        <v>50</v>
      </c>
      <c r="L912" s="173"/>
      <c r="M912" s="173"/>
      <c r="N912" s="193" t="s">
        <v>2006</v>
      </c>
    </row>
    <row r="913" spans="1:14" s="43" customFormat="1" ht="20.100000000000001" customHeight="1" x14ac:dyDescent="0.2">
      <c r="A913" s="128"/>
      <c r="B913" s="175" t="s">
        <v>7511</v>
      </c>
      <c r="C913" s="175">
        <v>3295441810</v>
      </c>
      <c r="D913" s="175" t="s">
        <v>2703</v>
      </c>
      <c r="E913" s="195" t="s">
        <v>2704</v>
      </c>
      <c r="F913" s="176" t="s">
        <v>2705</v>
      </c>
      <c r="G913" s="177" t="s">
        <v>67</v>
      </c>
      <c r="H913" s="172">
        <v>434.9</v>
      </c>
      <c r="I913" s="173">
        <f t="shared" si="22"/>
        <v>434.9</v>
      </c>
      <c r="J913" s="173">
        <v>10</v>
      </c>
      <c r="K913" s="173">
        <v>50</v>
      </c>
      <c r="L913" s="173"/>
      <c r="M913" s="173"/>
      <c r="N913" s="193" t="s">
        <v>2006</v>
      </c>
    </row>
    <row r="914" spans="1:14" s="43" customFormat="1" ht="20.100000000000001" customHeight="1" x14ac:dyDescent="0.2">
      <c r="A914" s="128"/>
      <c r="B914" s="175" t="s">
        <v>7511</v>
      </c>
      <c r="C914" s="175">
        <v>3295441825</v>
      </c>
      <c r="D914" s="175" t="s">
        <v>2706</v>
      </c>
      <c r="E914" s="195" t="s">
        <v>2707</v>
      </c>
      <c r="F914" s="176" t="s">
        <v>2708</v>
      </c>
      <c r="G914" s="177" t="s">
        <v>67</v>
      </c>
      <c r="H914" s="172">
        <v>549.5</v>
      </c>
      <c r="I914" s="173">
        <f t="shared" si="22"/>
        <v>549.5</v>
      </c>
      <c r="J914" s="173">
        <v>5</v>
      </c>
      <c r="K914" s="173">
        <v>50</v>
      </c>
      <c r="L914" s="173"/>
      <c r="M914" s="173"/>
      <c r="N914" s="193" t="s">
        <v>2006</v>
      </c>
    </row>
    <row r="915" spans="1:14" s="43" customFormat="1" ht="20.100000000000001" customHeight="1" x14ac:dyDescent="0.2">
      <c r="A915" s="128"/>
      <c r="B915" s="175" t="s">
        <v>7511</v>
      </c>
      <c r="C915" s="175">
        <v>3295441824</v>
      </c>
      <c r="D915" s="175" t="s">
        <v>2709</v>
      </c>
      <c r="E915" s="195" t="s">
        <v>2710</v>
      </c>
      <c r="F915" s="176" t="s">
        <v>2711</v>
      </c>
      <c r="G915" s="177" t="s">
        <v>67</v>
      </c>
      <c r="H915" s="172">
        <v>695.3</v>
      </c>
      <c r="I915" s="173">
        <f t="shared" si="22"/>
        <v>695.3</v>
      </c>
      <c r="J915" s="173">
        <v>5</v>
      </c>
      <c r="K915" s="173">
        <v>30</v>
      </c>
      <c r="L915" s="173"/>
      <c r="M915" s="173"/>
      <c r="N915" s="193" t="s">
        <v>2006</v>
      </c>
    </row>
    <row r="916" spans="1:14" s="43" customFormat="1" ht="20.100000000000001" customHeight="1" x14ac:dyDescent="0.2">
      <c r="A916" s="130" t="s">
        <v>2712</v>
      </c>
      <c r="B916" s="175" t="s">
        <v>7512</v>
      </c>
      <c r="C916" s="175">
        <v>3297450601</v>
      </c>
      <c r="D916" s="175" t="s">
        <v>2713</v>
      </c>
      <c r="E916" s="195" t="s">
        <v>2714</v>
      </c>
      <c r="F916" s="176" t="s">
        <v>2715</v>
      </c>
      <c r="G916" s="177" t="s">
        <v>67</v>
      </c>
      <c r="H916" s="172">
        <v>123.6</v>
      </c>
      <c r="I916" s="173">
        <f t="shared" si="22"/>
        <v>123.6</v>
      </c>
      <c r="J916" s="173">
        <v>10</v>
      </c>
      <c r="K916" s="173">
        <v>50</v>
      </c>
      <c r="L916" s="173"/>
      <c r="M916" s="173"/>
      <c r="N916" s="193" t="s">
        <v>2006</v>
      </c>
    </row>
    <row r="917" spans="1:14" s="43" customFormat="1" ht="20.100000000000001" customHeight="1" x14ac:dyDescent="0.2">
      <c r="A917" s="131"/>
      <c r="B917" s="175" t="s">
        <v>7512</v>
      </c>
      <c r="C917" s="175">
        <v>3297450602</v>
      </c>
      <c r="D917" s="175" t="s">
        <v>2716</v>
      </c>
      <c r="E917" s="195" t="s">
        <v>2717</v>
      </c>
      <c r="F917" s="176" t="s">
        <v>2718</v>
      </c>
      <c r="G917" s="177" t="s">
        <v>67</v>
      </c>
      <c r="H917" s="172">
        <v>127</v>
      </c>
      <c r="I917" s="173">
        <f t="shared" si="22"/>
        <v>127</v>
      </c>
      <c r="J917" s="173">
        <v>10</v>
      </c>
      <c r="K917" s="173">
        <v>100</v>
      </c>
      <c r="L917" s="173"/>
      <c r="M917" s="173"/>
      <c r="N917" s="193" t="s">
        <v>2006</v>
      </c>
    </row>
    <row r="918" spans="1:14" s="43" customFormat="1" ht="20.100000000000001" customHeight="1" x14ac:dyDescent="0.2">
      <c r="A918" s="131"/>
      <c r="B918" s="175" t="s">
        <v>7512</v>
      </c>
      <c r="C918" s="175">
        <v>3297450610</v>
      </c>
      <c r="D918" s="175" t="s">
        <v>2719</v>
      </c>
      <c r="E918" s="195" t="s">
        <v>2720</v>
      </c>
      <c r="F918" s="176" t="s">
        <v>2721</v>
      </c>
      <c r="G918" s="177" t="s">
        <v>67</v>
      </c>
      <c r="H918" s="172">
        <v>118.3</v>
      </c>
      <c r="I918" s="173">
        <f t="shared" si="22"/>
        <v>118.3</v>
      </c>
      <c r="J918" s="173">
        <v>10</v>
      </c>
      <c r="K918" s="173">
        <v>150</v>
      </c>
      <c r="L918" s="173"/>
      <c r="M918" s="173"/>
      <c r="N918" s="193" t="s">
        <v>2006</v>
      </c>
    </row>
    <row r="919" spans="1:14" s="43" customFormat="1" ht="20.100000000000001" customHeight="1" x14ac:dyDescent="0.2">
      <c r="A919" s="131"/>
      <c r="B919" s="175" t="s">
        <v>7512</v>
      </c>
      <c r="C919" s="175">
        <v>3297451605</v>
      </c>
      <c r="D919" s="175" t="s">
        <v>2722</v>
      </c>
      <c r="E919" s="195" t="s">
        <v>2723</v>
      </c>
      <c r="F919" s="176" t="s">
        <v>2724</v>
      </c>
      <c r="G919" s="177" t="s">
        <v>67</v>
      </c>
      <c r="H919" s="172">
        <v>125.6</v>
      </c>
      <c r="I919" s="173">
        <f>H919*(1-$I$686)</f>
        <v>125.6</v>
      </c>
      <c r="J919" s="173">
        <v>10</v>
      </c>
      <c r="K919" s="173">
        <v>50</v>
      </c>
      <c r="L919" s="173"/>
      <c r="M919" s="173"/>
      <c r="N919" s="193" t="s">
        <v>2006</v>
      </c>
    </row>
    <row r="920" spans="1:14" s="43" customFormat="1" ht="20.100000000000001" customHeight="1" x14ac:dyDescent="0.2">
      <c r="A920" s="131"/>
      <c r="B920" s="175" t="s">
        <v>7512</v>
      </c>
      <c r="C920" s="175">
        <v>3297451606</v>
      </c>
      <c r="D920" s="175" t="s">
        <v>2725</v>
      </c>
      <c r="E920" s="195" t="s">
        <v>2726</v>
      </c>
      <c r="F920" s="176" t="s">
        <v>2727</v>
      </c>
      <c r="G920" s="177" t="s">
        <v>67</v>
      </c>
      <c r="H920" s="172">
        <v>204.7</v>
      </c>
      <c r="I920" s="173">
        <f>H920*(1-$I$686)</f>
        <v>204.7</v>
      </c>
      <c r="J920" s="173">
        <v>10</v>
      </c>
      <c r="K920" s="173">
        <v>100</v>
      </c>
      <c r="L920" s="173"/>
      <c r="M920" s="173"/>
      <c r="N920" s="193" t="s">
        <v>2006</v>
      </c>
    </row>
    <row r="921" spans="1:14" s="43" customFormat="1" ht="20.100000000000001" customHeight="1" x14ac:dyDescent="0.2">
      <c r="A921" s="131"/>
      <c r="B921" s="175" t="s">
        <v>7512</v>
      </c>
      <c r="C921" s="175">
        <v>3297450612</v>
      </c>
      <c r="D921" s="175" t="s">
        <v>2728</v>
      </c>
      <c r="E921" s="195" t="s">
        <v>2729</v>
      </c>
      <c r="F921" s="176" t="s">
        <v>2730</v>
      </c>
      <c r="G921" s="177" t="s">
        <v>67</v>
      </c>
      <c r="H921" s="172">
        <v>150</v>
      </c>
      <c r="I921" s="173">
        <f t="shared" si="22"/>
        <v>150</v>
      </c>
      <c r="J921" s="173">
        <v>10</v>
      </c>
      <c r="K921" s="173">
        <v>100</v>
      </c>
      <c r="L921" s="173"/>
      <c r="M921" s="173"/>
      <c r="N921" s="193" t="s">
        <v>2006</v>
      </c>
    </row>
    <row r="922" spans="1:14" s="43" customFormat="1" ht="20.100000000000001" customHeight="1" x14ac:dyDescent="0.2">
      <c r="A922" s="131"/>
      <c r="B922" s="175" t="s">
        <v>7512</v>
      </c>
      <c r="C922" s="175">
        <v>3297450613</v>
      </c>
      <c r="D922" s="175" t="s">
        <v>2731</v>
      </c>
      <c r="E922" s="195" t="s">
        <v>2732</v>
      </c>
      <c r="F922" s="176" t="s">
        <v>2733</v>
      </c>
      <c r="G922" s="177" t="s">
        <v>67</v>
      </c>
      <c r="H922" s="172">
        <v>150</v>
      </c>
      <c r="I922" s="173">
        <f t="shared" si="22"/>
        <v>150</v>
      </c>
      <c r="J922" s="173">
        <v>10</v>
      </c>
      <c r="K922" s="173">
        <v>100</v>
      </c>
      <c r="L922" s="173"/>
      <c r="M922" s="173"/>
      <c r="N922" s="193" t="s">
        <v>2006</v>
      </c>
    </row>
    <row r="923" spans="1:14" s="43" customFormat="1" ht="20.100000000000001" customHeight="1" x14ac:dyDescent="0.2">
      <c r="A923" s="131"/>
      <c r="B923" s="175" t="s">
        <v>7511</v>
      </c>
      <c r="C923" s="175">
        <v>3295440601</v>
      </c>
      <c r="D923" s="175" t="s">
        <v>2734</v>
      </c>
      <c r="E923" s="195" t="s">
        <v>2735</v>
      </c>
      <c r="F923" s="176" t="s">
        <v>2736</v>
      </c>
      <c r="G923" s="177" t="s">
        <v>67</v>
      </c>
      <c r="H923" s="172">
        <v>244.4</v>
      </c>
      <c r="I923" s="173">
        <f t="shared" si="22"/>
        <v>244.4</v>
      </c>
      <c r="J923" s="173">
        <v>2</v>
      </c>
      <c r="K923" s="173">
        <v>20</v>
      </c>
      <c r="L923" s="173"/>
      <c r="M923" s="173"/>
      <c r="N923" s="193" t="s">
        <v>2006</v>
      </c>
    </row>
    <row r="924" spans="1:14" s="43" customFormat="1" ht="20.100000000000001" customHeight="1" x14ac:dyDescent="0.2">
      <c r="A924" s="131"/>
      <c r="B924" s="175" t="s">
        <v>7512</v>
      </c>
      <c r="C924" s="175">
        <v>3297450616</v>
      </c>
      <c r="D924" s="175" t="s">
        <v>2737</v>
      </c>
      <c r="E924" s="195" t="s">
        <v>2738</v>
      </c>
      <c r="F924" s="176" t="s">
        <v>2739</v>
      </c>
      <c r="G924" s="177" t="s">
        <v>67</v>
      </c>
      <c r="H924" s="172">
        <v>135</v>
      </c>
      <c r="I924" s="173">
        <f t="shared" si="22"/>
        <v>135</v>
      </c>
      <c r="J924" s="173">
        <v>10</v>
      </c>
      <c r="K924" s="173">
        <v>150</v>
      </c>
      <c r="L924" s="173"/>
      <c r="M924" s="173"/>
      <c r="N924" s="193" t="s">
        <v>2006</v>
      </c>
    </row>
    <row r="925" spans="1:14" s="43" customFormat="1" ht="20.100000000000001" customHeight="1" x14ac:dyDescent="0.2">
      <c r="A925" s="131"/>
      <c r="B925" s="175" t="s">
        <v>7512</v>
      </c>
      <c r="C925" s="175">
        <v>3297450615</v>
      </c>
      <c r="D925" s="175" t="s">
        <v>2740</v>
      </c>
      <c r="E925" s="195" t="s">
        <v>2741</v>
      </c>
      <c r="F925" s="176" t="s">
        <v>2742</v>
      </c>
      <c r="G925" s="177" t="s">
        <v>67</v>
      </c>
      <c r="H925" s="172">
        <v>136.9</v>
      </c>
      <c r="I925" s="173">
        <f t="shared" si="22"/>
        <v>136.9</v>
      </c>
      <c r="J925" s="173">
        <v>10</v>
      </c>
      <c r="K925" s="173">
        <v>100</v>
      </c>
      <c r="L925" s="173"/>
      <c r="M925" s="173"/>
      <c r="N925" s="193" t="s">
        <v>2006</v>
      </c>
    </row>
    <row r="926" spans="1:14" s="43" customFormat="1" ht="20.100000000000001" customHeight="1" x14ac:dyDescent="0.2">
      <c r="A926" s="131"/>
      <c r="B926" s="175" t="s">
        <v>7512</v>
      </c>
      <c r="C926" s="175">
        <v>3297450611</v>
      </c>
      <c r="D926" s="175" t="s">
        <v>2743</v>
      </c>
      <c r="E926" s="195" t="s">
        <v>2744</v>
      </c>
      <c r="F926" s="176" t="s">
        <v>2745</v>
      </c>
      <c r="G926" s="177" t="s">
        <v>67</v>
      </c>
      <c r="H926" s="172">
        <v>167</v>
      </c>
      <c r="I926" s="173">
        <f t="shared" si="22"/>
        <v>167</v>
      </c>
      <c r="J926" s="173">
        <v>10</v>
      </c>
      <c r="K926" s="173">
        <v>100</v>
      </c>
      <c r="L926" s="173"/>
      <c r="M926" s="173"/>
      <c r="N926" s="193" t="s">
        <v>2006</v>
      </c>
    </row>
    <row r="927" spans="1:14" s="43" customFormat="1" ht="20.100000000000001" customHeight="1" x14ac:dyDescent="0.2">
      <c r="A927" s="131"/>
      <c r="B927" s="175" t="s">
        <v>7512</v>
      </c>
      <c r="C927" s="175">
        <v>3297451604</v>
      </c>
      <c r="D927" s="175" t="s">
        <v>2746</v>
      </c>
      <c r="E927" s="195" t="s">
        <v>2747</v>
      </c>
      <c r="F927" s="176" t="s">
        <v>2748</v>
      </c>
      <c r="G927" s="177" t="s">
        <v>67</v>
      </c>
      <c r="H927" s="172">
        <v>176.7</v>
      </c>
      <c r="I927" s="173">
        <f t="shared" si="22"/>
        <v>176.7</v>
      </c>
      <c r="J927" s="173">
        <v>5</v>
      </c>
      <c r="K927" s="173">
        <v>50</v>
      </c>
      <c r="L927" s="173"/>
      <c r="M927" s="173"/>
      <c r="N927" s="193" t="s">
        <v>2006</v>
      </c>
    </row>
    <row r="928" spans="1:14" s="43" customFormat="1" ht="20.100000000000001" customHeight="1" x14ac:dyDescent="0.2">
      <c r="A928" s="131"/>
      <c r="B928" s="175" t="s">
        <v>7069</v>
      </c>
      <c r="C928" s="175">
        <v>3297470006</v>
      </c>
      <c r="D928" s="175" t="s">
        <v>2749</v>
      </c>
      <c r="E928" s="195" t="s">
        <v>2750</v>
      </c>
      <c r="F928" s="176" t="s">
        <v>2751</v>
      </c>
      <c r="G928" s="177" t="s">
        <v>67</v>
      </c>
      <c r="H928" s="172">
        <v>45.2</v>
      </c>
      <c r="I928" s="173">
        <f t="shared" si="22"/>
        <v>45.2</v>
      </c>
      <c r="J928" s="173">
        <v>5</v>
      </c>
      <c r="K928" s="173">
        <v>100</v>
      </c>
      <c r="L928" s="173"/>
      <c r="M928" s="173"/>
      <c r="N928" s="193" t="s">
        <v>2006</v>
      </c>
    </row>
    <row r="929" spans="1:14" s="43" customFormat="1" ht="20.100000000000001" customHeight="1" x14ac:dyDescent="0.2">
      <c r="A929" s="131"/>
      <c r="B929" s="175" t="s">
        <v>7511</v>
      </c>
      <c r="C929" s="175">
        <v>3295440605</v>
      </c>
      <c r="D929" s="175" t="s">
        <v>2752</v>
      </c>
      <c r="E929" s="195" t="s">
        <v>2753</v>
      </c>
      <c r="F929" s="223" t="s">
        <v>2754</v>
      </c>
      <c r="G929" s="177" t="s">
        <v>67</v>
      </c>
      <c r="H929" s="172">
        <v>286.3</v>
      </c>
      <c r="I929" s="173">
        <f t="shared" si="22"/>
        <v>286.3</v>
      </c>
      <c r="J929" s="173">
        <v>2</v>
      </c>
      <c r="K929" s="173">
        <v>20</v>
      </c>
      <c r="L929" s="173"/>
      <c r="M929" s="173"/>
      <c r="N929" s="193" t="s">
        <v>2006</v>
      </c>
    </row>
    <row r="930" spans="1:14" s="43" customFormat="1" ht="20.100000000000001" customHeight="1" x14ac:dyDescent="0.2">
      <c r="A930" s="131"/>
      <c r="B930" s="175" t="s">
        <v>7511</v>
      </c>
      <c r="C930" s="175">
        <v>3295441603</v>
      </c>
      <c r="D930" s="175" t="s">
        <v>2755</v>
      </c>
      <c r="E930" s="195" t="s">
        <v>2756</v>
      </c>
      <c r="F930" s="223" t="s">
        <v>2757</v>
      </c>
      <c r="G930" s="177" t="s">
        <v>67</v>
      </c>
      <c r="H930" s="172">
        <v>301.3</v>
      </c>
      <c r="I930" s="173">
        <f t="shared" si="22"/>
        <v>301.3</v>
      </c>
      <c r="J930" s="173">
        <v>2</v>
      </c>
      <c r="K930" s="173">
        <v>20</v>
      </c>
      <c r="L930" s="173"/>
      <c r="M930" s="173"/>
      <c r="N930" s="193" t="s">
        <v>2006</v>
      </c>
    </row>
    <row r="931" spans="1:14" s="43" customFormat="1" ht="20.100000000000001" customHeight="1" x14ac:dyDescent="0.2">
      <c r="A931" s="141"/>
      <c r="B931" s="175" t="s">
        <v>7512</v>
      </c>
      <c r="C931" s="175">
        <v>3297450614</v>
      </c>
      <c r="D931" s="175" t="s">
        <v>2758</v>
      </c>
      <c r="E931" s="195" t="s">
        <v>2759</v>
      </c>
      <c r="F931" s="176" t="s">
        <v>2760</v>
      </c>
      <c r="G931" s="177" t="s">
        <v>67</v>
      </c>
      <c r="H931" s="172">
        <v>443.1</v>
      </c>
      <c r="I931" s="173">
        <f t="shared" si="22"/>
        <v>443.1</v>
      </c>
      <c r="J931" s="173">
        <v>1</v>
      </c>
      <c r="K931" s="173">
        <v>10</v>
      </c>
      <c r="L931" s="173"/>
      <c r="M931" s="173"/>
      <c r="N931" s="193" t="s">
        <v>2006</v>
      </c>
    </row>
    <row r="932" spans="1:14" s="43" customFormat="1" ht="20.100000000000001" customHeight="1" x14ac:dyDescent="0.2">
      <c r="A932" s="130" t="s">
        <v>2761</v>
      </c>
      <c r="B932" s="175" t="s">
        <v>7512</v>
      </c>
      <c r="C932" s="175">
        <v>3297450713</v>
      </c>
      <c r="D932" s="175" t="s">
        <v>2762</v>
      </c>
      <c r="E932" s="195" t="s">
        <v>2763</v>
      </c>
      <c r="F932" s="176" t="s">
        <v>2764</v>
      </c>
      <c r="G932" s="177" t="s">
        <v>67</v>
      </c>
      <c r="H932" s="172">
        <v>176.1</v>
      </c>
      <c r="I932" s="173">
        <f t="shared" si="22"/>
        <v>176.1</v>
      </c>
      <c r="J932" s="173">
        <v>10</v>
      </c>
      <c r="K932" s="173">
        <v>100</v>
      </c>
      <c r="L932" s="173"/>
      <c r="M932" s="173"/>
      <c r="N932" s="193" t="s">
        <v>2006</v>
      </c>
    </row>
    <row r="933" spans="1:14" s="43" customFormat="1" ht="20.100000000000001" customHeight="1" x14ac:dyDescent="0.2">
      <c r="A933" s="131"/>
      <c r="B933" s="175" t="s">
        <v>7512</v>
      </c>
      <c r="C933" s="175">
        <v>3297451708</v>
      </c>
      <c r="D933" s="175" t="s">
        <v>2765</v>
      </c>
      <c r="E933" s="195" t="s">
        <v>2766</v>
      </c>
      <c r="F933" s="176" t="s">
        <v>2767</v>
      </c>
      <c r="G933" s="177" t="s">
        <v>67</v>
      </c>
      <c r="H933" s="172">
        <v>184.6</v>
      </c>
      <c r="I933" s="173">
        <f t="shared" si="22"/>
        <v>184.6</v>
      </c>
      <c r="J933" s="173">
        <v>10</v>
      </c>
      <c r="K933" s="173">
        <v>100</v>
      </c>
      <c r="L933" s="173"/>
      <c r="M933" s="173"/>
      <c r="N933" s="193" t="s">
        <v>2006</v>
      </c>
    </row>
    <row r="934" spans="1:14" s="43" customFormat="1" ht="20.100000000000001" customHeight="1" x14ac:dyDescent="0.2">
      <c r="A934" s="131"/>
      <c r="B934" s="175" t="s">
        <v>7512</v>
      </c>
      <c r="C934" s="175">
        <v>3297451709</v>
      </c>
      <c r="D934" s="175" t="s">
        <v>2768</v>
      </c>
      <c r="E934" s="195" t="s">
        <v>2769</v>
      </c>
      <c r="F934" s="176" t="s">
        <v>2770</v>
      </c>
      <c r="G934" s="177" t="s">
        <v>67</v>
      </c>
      <c r="H934" s="172">
        <v>232.7</v>
      </c>
      <c r="I934" s="173">
        <f t="shared" si="22"/>
        <v>232.7</v>
      </c>
      <c r="J934" s="173">
        <v>5</v>
      </c>
      <c r="K934" s="173">
        <v>20</v>
      </c>
      <c r="L934" s="173"/>
      <c r="M934" s="173"/>
      <c r="N934" s="193" t="s">
        <v>2006</v>
      </c>
    </row>
    <row r="935" spans="1:14" s="43" customFormat="1" ht="20.100000000000001" customHeight="1" x14ac:dyDescent="0.2">
      <c r="A935" s="141"/>
      <c r="B935" s="175" t="s">
        <v>7512</v>
      </c>
      <c r="C935" s="175">
        <v>3297451728</v>
      </c>
      <c r="D935" s="175" t="s">
        <v>2771</v>
      </c>
      <c r="E935" s="195" t="s">
        <v>2772</v>
      </c>
      <c r="F935" s="176" t="s">
        <v>2773</v>
      </c>
      <c r="G935" s="177" t="s">
        <v>67</v>
      </c>
      <c r="H935" s="172">
        <v>291.39999999999998</v>
      </c>
      <c r="I935" s="173">
        <f t="shared" si="22"/>
        <v>291.39999999999998</v>
      </c>
      <c r="J935" s="173">
        <v>5</v>
      </c>
      <c r="K935" s="173">
        <v>40</v>
      </c>
      <c r="L935" s="173"/>
      <c r="M935" s="173"/>
      <c r="N935" s="193" t="s">
        <v>2006</v>
      </c>
    </row>
    <row r="936" spans="1:14" s="43" customFormat="1" ht="20.100000000000001" customHeight="1" x14ac:dyDescent="0.2">
      <c r="A936" s="127" t="s">
        <v>2774</v>
      </c>
      <c r="B936" s="175" t="s">
        <v>7512</v>
      </c>
      <c r="C936" s="175">
        <v>3297450819</v>
      </c>
      <c r="D936" s="175" t="s">
        <v>2775</v>
      </c>
      <c r="E936" s="195" t="s">
        <v>2776</v>
      </c>
      <c r="F936" s="176" t="s">
        <v>2777</v>
      </c>
      <c r="G936" s="177" t="s">
        <v>67</v>
      </c>
      <c r="H936" s="172">
        <v>131.69999999999999</v>
      </c>
      <c r="I936" s="173">
        <f t="shared" si="22"/>
        <v>131.69999999999999</v>
      </c>
      <c r="J936" s="173">
        <v>10</v>
      </c>
      <c r="K936" s="173">
        <v>120</v>
      </c>
      <c r="L936" s="173"/>
      <c r="M936" s="173"/>
      <c r="N936" s="193" t="s">
        <v>2006</v>
      </c>
    </row>
    <row r="937" spans="1:14" s="43" customFormat="1" ht="20.100000000000001" customHeight="1" x14ac:dyDescent="0.2">
      <c r="A937" s="128"/>
      <c r="B937" s="175" t="s">
        <v>7512</v>
      </c>
      <c r="C937" s="175">
        <v>3297450820</v>
      </c>
      <c r="D937" s="175" t="s">
        <v>2778</v>
      </c>
      <c r="E937" s="195" t="s">
        <v>2779</v>
      </c>
      <c r="F937" s="176" t="s">
        <v>2780</v>
      </c>
      <c r="G937" s="177" t="s">
        <v>67</v>
      </c>
      <c r="H937" s="172">
        <v>172</v>
      </c>
      <c r="I937" s="173">
        <f t="shared" si="22"/>
        <v>172</v>
      </c>
      <c r="J937" s="173">
        <v>5</v>
      </c>
      <c r="K937" s="173">
        <v>30</v>
      </c>
      <c r="L937" s="173"/>
      <c r="M937" s="173"/>
      <c r="N937" s="193" t="s">
        <v>2006</v>
      </c>
    </row>
    <row r="938" spans="1:14" s="43" customFormat="1" ht="20.100000000000001" customHeight="1" x14ac:dyDescent="0.2">
      <c r="A938" s="128"/>
      <c r="B938" s="175" t="s">
        <v>7512</v>
      </c>
      <c r="C938" s="175">
        <v>3297451810</v>
      </c>
      <c r="D938" s="175" t="s">
        <v>2781</v>
      </c>
      <c r="E938" s="195" t="s">
        <v>2782</v>
      </c>
      <c r="F938" s="176" t="s">
        <v>2783</v>
      </c>
      <c r="G938" s="177" t="s">
        <v>67</v>
      </c>
      <c r="H938" s="172">
        <v>161.9</v>
      </c>
      <c r="I938" s="173">
        <f t="shared" si="22"/>
        <v>161.9</v>
      </c>
      <c r="J938" s="173">
        <v>5</v>
      </c>
      <c r="K938" s="173">
        <v>100</v>
      </c>
      <c r="L938" s="173"/>
      <c r="M938" s="173"/>
      <c r="N938" s="193" t="s">
        <v>2006</v>
      </c>
    </row>
    <row r="939" spans="1:14" s="43" customFormat="1" ht="20.100000000000001" customHeight="1" x14ac:dyDescent="0.2">
      <c r="A939" s="128"/>
      <c r="B939" s="175" t="s">
        <v>7512</v>
      </c>
      <c r="C939" s="175">
        <v>3297451811</v>
      </c>
      <c r="D939" s="175" t="s">
        <v>2784</v>
      </c>
      <c r="E939" s="195" t="s">
        <v>2785</v>
      </c>
      <c r="F939" s="176" t="s">
        <v>2786</v>
      </c>
      <c r="G939" s="177" t="s">
        <v>67</v>
      </c>
      <c r="H939" s="172">
        <v>209.7</v>
      </c>
      <c r="I939" s="173">
        <f t="shared" si="22"/>
        <v>209.7</v>
      </c>
      <c r="J939" s="173">
        <v>5</v>
      </c>
      <c r="K939" s="173">
        <v>25</v>
      </c>
      <c r="L939" s="173"/>
      <c r="M939" s="173"/>
      <c r="N939" s="193" t="s">
        <v>2006</v>
      </c>
    </row>
    <row r="940" spans="1:14" s="43" customFormat="1" ht="20.100000000000001" customHeight="1" x14ac:dyDescent="0.2">
      <c r="A940" s="128"/>
      <c r="B940" s="175" t="s">
        <v>7512</v>
      </c>
      <c r="C940" s="175">
        <v>3297451829</v>
      </c>
      <c r="D940" s="175" t="s">
        <v>2787</v>
      </c>
      <c r="E940" s="195" t="s">
        <v>2788</v>
      </c>
      <c r="F940" s="176" t="s">
        <v>2789</v>
      </c>
      <c r="G940" s="177" t="s">
        <v>67</v>
      </c>
      <c r="H940" s="172">
        <v>178.4</v>
      </c>
      <c r="I940" s="173">
        <f t="shared" si="22"/>
        <v>178.4</v>
      </c>
      <c r="J940" s="173">
        <v>5</v>
      </c>
      <c r="K940" s="173">
        <v>25</v>
      </c>
      <c r="L940" s="173"/>
      <c r="M940" s="173"/>
      <c r="N940" s="193" t="s">
        <v>2006</v>
      </c>
    </row>
    <row r="941" spans="1:14" s="43" customFormat="1" ht="20.100000000000001" customHeight="1" x14ac:dyDescent="0.2">
      <c r="A941" s="128"/>
      <c r="B941" s="175" t="s">
        <v>7512</v>
      </c>
      <c r="C941" s="175">
        <v>3297451830</v>
      </c>
      <c r="D941" s="175" t="s">
        <v>2790</v>
      </c>
      <c r="E941" s="195" t="s">
        <v>2791</v>
      </c>
      <c r="F941" s="176" t="s">
        <v>2792</v>
      </c>
      <c r="G941" s="177" t="s">
        <v>67</v>
      </c>
      <c r="H941" s="172">
        <v>240.9</v>
      </c>
      <c r="I941" s="173">
        <f t="shared" si="22"/>
        <v>240.9</v>
      </c>
      <c r="J941" s="173">
        <v>5</v>
      </c>
      <c r="K941" s="173">
        <v>25</v>
      </c>
      <c r="L941" s="173"/>
      <c r="M941" s="173"/>
      <c r="N941" s="193" t="s">
        <v>2006</v>
      </c>
    </row>
    <row r="942" spans="1:14" s="43" customFormat="1" ht="20.100000000000001" customHeight="1" x14ac:dyDescent="0.2">
      <c r="A942" s="128"/>
      <c r="B942" s="175" t="s">
        <v>7512</v>
      </c>
      <c r="C942" s="175">
        <v>3297451831</v>
      </c>
      <c r="D942" s="175" t="s">
        <v>2793</v>
      </c>
      <c r="E942" s="195" t="s">
        <v>2794</v>
      </c>
      <c r="F942" s="176" t="s">
        <v>2795</v>
      </c>
      <c r="G942" s="177" t="s">
        <v>67</v>
      </c>
      <c r="H942" s="172">
        <v>387.5</v>
      </c>
      <c r="I942" s="173">
        <f t="shared" si="22"/>
        <v>387.5</v>
      </c>
      <c r="J942" s="173">
        <v>5</v>
      </c>
      <c r="K942" s="173">
        <v>20</v>
      </c>
      <c r="L942" s="173"/>
      <c r="M942" s="173"/>
      <c r="N942" s="193" t="s">
        <v>2006</v>
      </c>
    </row>
    <row r="943" spans="1:14" s="43" customFormat="1" ht="20.100000000000001" customHeight="1" x14ac:dyDescent="0.2">
      <c r="A943" s="135" t="s">
        <v>2796</v>
      </c>
      <c r="B943" s="175" t="s">
        <v>7511</v>
      </c>
      <c r="C943" s="175">
        <v>3295440814</v>
      </c>
      <c r="D943" s="175" t="s">
        <v>2797</v>
      </c>
      <c r="E943" s="195" t="s">
        <v>2798</v>
      </c>
      <c r="F943" s="176" t="s">
        <v>2799</v>
      </c>
      <c r="G943" s="177" t="s">
        <v>67</v>
      </c>
      <c r="H943" s="172">
        <v>229.6</v>
      </c>
      <c r="I943" s="173">
        <f t="shared" si="22"/>
        <v>229.6</v>
      </c>
      <c r="J943" s="173">
        <v>5</v>
      </c>
      <c r="K943" s="173">
        <v>50</v>
      </c>
      <c r="L943" s="173"/>
      <c r="M943" s="173"/>
      <c r="N943" s="193" t="s">
        <v>2006</v>
      </c>
    </row>
    <row r="944" spans="1:14" s="43" customFormat="1" ht="20.100000000000001" customHeight="1" x14ac:dyDescent="0.2">
      <c r="A944" s="128"/>
      <c r="B944" s="175" t="s">
        <v>7511</v>
      </c>
      <c r="C944" s="175">
        <v>3295440815</v>
      </c>
      <c r="D944" s="175" t="s">
        <v>2800</v>
      </c>
      <c r="E944" s="195" t="s">
        <v>2801</v>
      </c>
      <c r="F944" s="176" t="s">
        <v>2802</v>
      </c>
      <c r="G944" s="177" t="s">
        <v>67</v>
      </c>
      <c r="H944" s="172">
        <v>266.8</v>
      </c>
      <c r="I944" s="173">
        <f t="shared" ref="I944:I1006" si="23">H944*(1-$I$686)</f>
        <v>266.8</v>
      </c>
      <c r="J944" s="173">
        <v>10</v>
      </c>
      <c r="K944" s="173">
        <v>100</v>
      </c>
      <c r="L944" s="173"/>
      <c r="M944" s="173"/>
      <c r="N944" s="193" t="s">
        <v>2006</v>
      </c>
    </row>
    <row r="945" spans="1:14" s="43" customFormat="1" ht="20.100000000000001" customHeight="1" x14ac:dyDescent="0.2">
      <c r="A945" s="128"/>
      <c r="B945" s="175" t="s">
        <v>7511</v>
      </c>
      <c r="C945" s="175">
        <v>3295440816</v>
      </c>
      <c r="D945" s="175" t="s">
        <v>2803</v>
      </c>
      <c r="E945" s="195" t="s">
        <v>2804</v>
      </c>
      <c r="F945" s="176" t="s">
        <v>2805</v>
      </c>
      <c r="G945" s="177" t="s">
        <v>67</v>
      </c>
      <c r="H945" s="172">
        <v>476.1</v>
      </c>
      <c r="I945" s="173">
        <f t="shared" si="23"/>
        <v>476.1</v>
      </c>
      <c r="J945" s="173">
        <v>5</v>
      </c>
      <c r="K945" s="173">
        <v>50</v>
      </c>
      <c r="L945" s="173"/>
      <c r="M945" s="173"/>
      <c r="N945" s="193" t="s">
        <v>2006</v>
      </c>
    </row>
    <row r="946" spans="1:14" s="43" customFormat="1" ht="20.100000000000001" customHeight="1" x14ac:dyDescent="0.2">
      <c r="A946" s="128"/>
      <c r="B946" s="175" t="s">
        <v>7511</v>
      </c>
      <c r="C946" s="175">
        <v>3295441806</v>
      </c>
      <c r="D946" s="175" t="s">
        <v>2806</v>
      </c>
      <c r="E946" s="195" t="s">
        <v>2807</v>
      </c>
      <c r="F946" s="176" t="s">
        <v>2808</v>
      </c>
      <c r="G946" s="177" t="s">
        <v>67</v>
      </c>
      <c r="H946" s="172">
        <v>385.8</v>
      </c>
      <c r="I946" s="173">
        <f t="shared" si="23"/>
        <v>385.8</v>
      </c>
      <c r="J946" s="173">
        <v>5</v>
      </c>
      <c r="K946" s="173">
        <v>50</v>
      </c>
      <c r="L946" s="173"/>
      <c r="M946" s="173"/>
      <c r="N946" s="193" t="s">
        <v>2006</v>
      </c>
    </row>
    <row r="947" spans="1:14" s="43" customFormat="1" ht="20.100000000000001" customHeight="1" x14ac:dyDescent="0.2">
      <c r="A947" s="128"/>
      <c r="B947" s="175" t="s">
        <v>7511</v>
      </c>
      <c r="C947" s="175">
        <v>3295441807</v>
      </c>
      <c r="D947" s="175" t="s">
        <v>2809</v>
      </c>
      <c r="E947" s="195" t="s">
        <v>2810</v>
      </c>
      <c r="F947" s="176" t="s">
        <v>2811</v>
      </c>
      <c r="G947" s="177" t="s">
        <v>67</v>
      </c>
      <c r="H947" s="172">
        <v>488.6</v>
      </c>
      <c r="I947" s="173">
        <f t="shared" si="23"/>
        <v>488.6</v>
      </c>
      <c r="J947" s="173">
        <v>5</v>
      </c>
      <c r="K947" s="173">
        <v>50</v>
      </c>
      <c r="L947" s="173"/>
      <c r="M947" s="173"/>
      <c r="N947" s="193" t="s">
        <v>2006</v>
      </c>
    </row>
    <row r="948" spans="1:14" s="43" customFormat="1" ht="20.100000000000001" customHeight="1" x14ac:dyDescent="0.2">
      <c r="A948" s="128"/>
      <c r="B948" s="175" t="s">
        <v>7511</v>
      </c>
      <c r="C948" s="175">
        <v>3295441819</v>
      </c>
      <c r="D948" s="175" t="s">
        <v>2812</v>
      </c>
      <c r="E948" s="195" t="s">
        <v>2813</v>
      </c>
      <c r="F948" s="176" t="s">
        <v>2814</v>
      </c>
      <c r="G948" s="177" t="s">
        <v>67</v>
      </c>
      <c r="H948" s="172">
        <v>548.29999999999995</v>
      </c>
      <c r="I948" s="173">
        <f t="shared" si="23"/>
        <v>548.29999999999995</v>
      </c>
      <c r="J948" s="173">
        <v>5</v>
      </c>
      <c r="K948" s="173">
        <v>40</v>
      </c>
      <c r="L948" s="173"/>
      <c r="M948" s="173"/>
      <c r="N948" s="193" t="s">
        <v>2006</v>
      </c>
    </row>
    <row r="949" spans="1:14" s="43" customFormat="1" ht="20.100000000000001" customHeight="1" x14ac:dyDescent="0.2">
      <c r="A949" s="128"/>
      <c r="B949" s="175" t="s">
        <v>7511</v>
      </c>
      <c r="C949" s="175">
        <v>3295441821</v>
      </c>
      <c r="D949" s="175" t="s">
        <v>2815</v>
      </c>
      <c r="E949" s="195" t="s">
        <v>2816</v>
      </c>
      <c r="F949" s="176" t="s">
        <v>2817</v>
      </c>
      <c r="G949" s="177" t="s">
        <v>67</v>
      </c>
      <c r="H949" s="172">
        <v>775.8</v>
      </c>
      <c r="I949" s="173">
        <f t="shared" si="23"/>
        <v>775.8</v>
      </c>
      <c r="J949" s="173">
        <v>5</v>
      </c>
      <c r="K949" s="173">
        <v>25</v>
      </c>
      <c r="L949" s="173"/>
      <c r="M949" s="173"/>
      <c r="N949" s="193" t="s">
        <v>2006</v>
      </c>
    </row>
    <row r="950" spans="1:14" s="43" customFormat="1" ht="20.100000000000001" customHeight="1" x14ac:dyDescent="0.2">
      <c r="A950" s="135" t="s">
        <v>2818</v>
      </c>
      <c r="B950" s="175" t="s">
        <v>7511</v>
      </c>
      <c r="C950" s="175">
        <v>3295440901</v>
      </c>
      <c r="D950" s="175" t="s">
        <v>2819</v>
      </c>
      <c r="E950" s="195" t="s">
        <v>2820</v>
      </c>
      <c r="F950" s="176" t="s">
        <v>2821</v>
      </c>
      <c r="G950" s="177" t="s">
        <v>67</v>
      </c>
      <c r="H950" s="172">
        <v>132.80000000000001</v>
      </c>
      <c r="I950" s="173">
        <f t="shared" si="23"/>
        <v>132.80000000000001</v>
      </c>
      <c r="J950" s="173">
        <v>10</v>
      </c>
      <c r="K950" s="173">
        <v>150</v>
      </c>
      <c r="L950" s="173"/>
      <c r="M950" s="173"/>
      <c r="N950" s="193" t="s">
        <v>2006</v>
      </c>
    </row>
    <row r="951" spans="1:14" s="43" customFormat="1" ht="20.100000000000001" customHeight="1" x14ac:dyDescent="0.2">
      <c r="A951" s="128"/>
      <c r="B951" s="175" t="s">
        <v>7511</v>
      </c>
      <c r="C951" s="175">
        <v>3295440908</v>
      </c>
      <c r="D951" s="175" t="s">
        <v>2822</v>
      </c>
      <c r="E951" s="195" t="s">
        <v>2823</v>
      </c>
      <c r="F951" s="176" t="s">
        <v>2824</v>
      </c>
      <c r="G951" s="177" t="s">
        <v>67</v>
      </c>
      <c r="H951" s="172">
        <v>179.7</v>
      </c>
      <c r="I951" s="173">
        <f t="shared" si="23"/>
        <v>179.7</v>
      </c>
      <c r="J951" s="173">
        <v>10</v>
      </c>
      <c r="K951" s="173">
        <v>100</v>
      </c>
      <c r="L951" s="173"/>
      <c r="M951" s="173"/>
      <c r="N951" s="193" t="s">
        <v>2006</v>
      </c>
    </row>
    <row r="952" spans="1:14" s="43" customFormat="1" ht="20.100000000000001" customHeight="1" x14ac:dyDescent="0.2">
      <c r="A952" s="128"/>
      <c r="B952" s="175" t="s">
        <v>7511</v>
      </c>
      <c r="C952" s="175">
        <v>3295440909</v>
      </c>
      <c r="D952" s="175" t="s">
        <v>2825</v>
      </c>
      <c r="E952" s="195" t="s">
        <v>2826</v>
      </c>
      <c r="F952" s="176" t="s">
        <v>2827</v>
      </c>
      <c r="G952" s="177" t="s">
        <v>67</v>
      </c>
      <c r="H952" s="172">
        <v>164.3</v>
      </c>
      <c r="I952" s="173">
        <f t="shared" si="23"/>
        <v>164.3</v>
      </c>
      <c r="J952" s="173">
        <v>10</v>
      </c>
      <c r="K952" s="173">
        <v>100</v>
      </c>
      <c r="L952" s="173"/>
      <c r="M952" s="173"/>
      <c r="N952" s="193" t="s">
        <v>2006</v>
      </c>
    </row>
    <row r="953" spans="1:14" s="43" customFormat="1" ht="20.100000000000001" customHeight="1" x14ac:dyDescent="0.2">
      <c r="A953" s="128"/>
      <c r="B953" s="175" t="s">
        <v>7511</v>
      </c>
      <c r="C953" s="175">
        <v>3295441904</v>
      </c>
      <c r="D953" s="175" t="s">
        <v>2828</v>
      </c>
      <c r="E953" s="195" t="s">
        <v>2829</v>
      </c>
      <c r="F953" s="176" t="s">
        <v>2830</v>
      </c>
      <c r="G953" s="177" t="s">
        <v>67</v>
      </c>
      <c r="H953" s="172">
        <v>156.6</v>
      </c>
      <c r="I953" s="173">
        <f t="shared" si="23"/>
        <v>156.6</v>
      </c>
      <c r="J953" s="173">
        <v>10</v>
      </c>
      <c r="K953" s="173">
        <v>100</v>
      </c>
      <c r="L953" s="173"/>
      <c r="M953" s="173"/>
      <c r="N953" s="193" t="s">
        <v>2006</v>
      </c>
    </row>
    <row r="954" spans="1:14" s="43" customFormat="1" ht="20.100000000000001" customHeight="1" x14ac:dyDescent="0.2">
      <c r="A954" s="128"/>
      <c r="B954" s="175" t="s">
        <v>7511</v>
      </c>
      <c r="C954" s="175">
        <v>3295441905</v>
      </c>
      <c r="D954" s="175" t="s">
        <v>2831</v>
      </c>
      <c r="E954" s="195" t="s">
        <v>2832</v>
      </c>
      <c r="F954" s="176" t="s">
        <v>2833</v>
      </c>
      <c r="G954" s="177" t="s">
        <v>67</v>
      </c>
      <c r="H954" s="172">
        <v>347</v>
      </c>
      <c r="I954" s="173">
        <f t="shared" si="23"/>
        <v>347</v>
      </c>
      <c r="J954" s="173">
        <v>10</v>
      </c>
      <c r="K954" s="173">
        <v>50</v>
      </c>
      <c r="L954" s="173"/>
      <c r="M954" s="173"/>
      <c r="N954" s="193" t="s">
        <v>2006</v>
      </c>
    </row>
    <row r="955" spans="1:14" s="43" customFormat="1" ht="20.100000000000001" customHeight="1" x14ac:dyDescent="0.2">
      <c r="A955" s="135" t="s">
        <v>2834</v>
      </c>
      <c r="B955" s="175" t="s">
        <v>7511</v>
      </c>
      <c r="C955" s="175">
        <v>3295440902</v>
      </c>
      <c r="D955" s="175" t="s">
        <v>2835</v>
      </c>
      <c r="E955" s="195" t="s">
        <v>2836</v>
      </c>
      <c r="F955" s="176" t="s">
        <v>2837</v>
      </c>
      <c r="G955" s="177" t="s">
        <v>67</v>
      </c>
      <c r="H955" s="172">
        <v>169.6</v>
      </c>
      <c r="I955" s="173">
        <f t="shared" si="23"/>
        <v>169.6</v>
      </c>
      <c r="J955" s="173">
        <v>10</v>
      </c>
      <c r="K955" s="173">
        <v>60</v>
      </c>
      <c r="L955" s="173"/>
      <c r="M955" s="173"/>
      <c r="N955" s="193" t="s">
        <v>2006</v>
      </c>
    </row>
    <row r="956" spans="1:14" s="43" customFormat="1" ht="20.100000000000001" customHeight="1" x14ac:dyDescent="0.2">
      <c r="A956" s="128"/>
      <c r="B956" s="175" t="s">
        <v>7511</v>
      </c>
      <c r="C956" s="175">
        <v>3295440910</v>
      </c>
      <c r="D956" s="175" t="s">
        <v>2838</v>
      </c>
      <c r="E956" s="195" t="s">
        <v>2839</v>
      </c>
      <c r="F956" s="176" t="s">
        <v>2840</v>
      </c>
      <c r="G956" s="177" t="s">
        <v>67</v>
      </c>
      <c r="H956" s="172">
        <v>170.7</v>
      </c>
      <c r="I956" s="173">
        <f t="shared" si="23"/>
        <v>170.7</v>
      </c>
      <c r="J956" s="173">
        <v>10</v>
      </c>
      <c r="K956" s="173">
        <v>100</v>
      </c>
      <c r="L956" s="173"/>
      <c r="M956" s="173"/>
      <c r="N956" s="193" t="s">
        <v>2006</v>
      </c>
    </row>
    <row r="957" spans="1:14" s="43" customFormat="1" ht="20.100000000000001" customHeight="1" x14ac:dyDescent="0.2">
      <c r="A957" s="128"/>
      <c r="B957" s="175" t="s">
        <v>7511</v>
      </c>
      <c r="C957" s="175">
        <v>3295440911</v>
      </c>
      <c r="D957" s="175" t="s">
        <v>2841</v>
      </c>
      <c r="E957" s="195" t="s">
        <v>2842</v>
      </c>
      <c r="F957" s="176" t="s">
        <v>2843</v>
      </c>
      <c r="G957" s="177" t="s">
        <v>67</v>
      </c>
      <c r="H957" s="172">
        <v>175.9</v>
      </c>
      <c r="I957" s="173">
        <f t="shared" si="23"/>
        <v>175.9</v>
      </c>
      <c r="J957" s="173">
        <v>5</v>
      </c>
      <c r="K957" s="173">
        <v>50</v>
      </c>
      <c r="L957" s="173"/>
      <c r="M957" s="173"/>
      <c r="N957" s="193" t="s">
        <v>2006</v>
      </c>
    </row>
    <row r="958" spans="1:14" s="43" customFormat="1" ht="20.100000000000001" customHeight="1" x14ac:dyDescent="0.2">
      <c r="A958" s="128"/>
      <c r="B958" s="175" t="s">
        <v>7511</v>
      </c>
      <c r="C958" s="175">
        <v>3295440912</v>
      </c>
      <c r="D958" s="175" t="s">
        <v>2844</v>
      </c>
      <c r="E958" s="195" t="s">
        <v>2845</v>
      </c>
      <c r="F958" s="176" t="s">
        <v>2846</v>
      </c>
      <c r="G958" s="177" t="s">
        <v>67</v>
      </c>
      <c r="H958" s="172">
        <v>252.1</v>
      </c>
      <c r="I958" s="173">
        <f t="shared" si="23"/>
        <v>252.1</v>
      </c>
      <c r="J958" s="173">
        <v>5</v>
      </c>
      <c r="K958" s="173">
        <v>50</v>
      </c>
      <c r="L958" s="173"/>
      <c r="M958" s="173"/>
      <c r="N958" s="193" t="s">
        <v>2006</v>
      </c>
    </row>
    <row r="959" spans="1:14" s="43" customFormat="1" ht="20.100000000000001" customHeight="1" x14ac:dyDescent="0.2">
      <c r="A959" s="128"/>
      <c r="B959" s="175" t="s">
        <v>7511</v>
      </c>
      <c r="C959" s="175">
        <v>3295441906</v>
      </c>
      <c r="D959" s="175" t="s">
        <v>2847</v>
      </c>
      <c r="E959" s="195" t="s">
        <v>2848</v>
      </c>
      <c r="F959" s="176" t="s">
        <v>2849</v>
      </c>
      <c r="G959" s="177" t="s">
        <v>67</v>
      </c>
      <c r="H959" s="172">
        <v>163.4</v>
      </c>
      <c r="I959" s="173">
        <f t="shared" si="23"/>
        <v>163.4</v>
      </c>
      <c r="J959" s="173">
        <v>5</v>
      </c>
      <c r="K959" s="173">
        <v>50</v>
      </c>
      <c r="L959" s="173"/>
      <c r="M959" s="173"/>
      <c r="N959" s="193" t="s">
        <v>2006</v>
      </c>
    </row>
    <row r="960" spans="1:14" s="43" customFormat="1" ht="20.100000000000001" customHeight="1" x14ac:dyDescent="0.2">
      <c r="A960" s="128"/>
      <c r="B960" s="175" t="s">
        <v>7511</v>
      </c>
      <c r="C960" s="175">
        <v>3295441907</v>
      </c>
      <c r="D960" s="175" t="s">
        <v>2850</v>
      </c>
      <c r="E960" s="195" t="s">
        <v>2851</v>
      </c>
      <c r="F960" s="176" t="s">
        <v>2852</v>
      </c>
      <c r="G960" s="177" t="s">
        <v>67</v>
      </c>
      <c r="H960" s="172">
        <v>237.8</v>
      </c>
      <c r="I960" s="173">
        <f t="shared" si="23"/>
        <v>237.8</v>
      </c>
      <c r="J960" s="173">
        <v>5</v>
      </c>
      <c r="K960" s="173">
        <v>25</v>
      </c>
      <c r="L960" s="173"/>
      <c r="M960" s="173"/>
      <c r="N960" s="193" t="s">
        <v>2006</v>
      </c>
    </row>
    <row r="961" spans="1:14" s="43" customFormat="1" ht="20.100000000000001" customHeight="1" x14ac:dyDescent="0.2">
      <c r="A961" s="128"/>
      <c r="B961" s="175" t="s">
        <v>7511</v>
      </c>
      <c r="C961" s="175">
        <v>3295441909</v>
      </c>
      <c r="D961" s="175" t="s">
        <v>2853</v>
      </c>
      <c r="E961" s="195" t="s">
        <v>2854</v>
      </c>
      <c r="F961" s="176" t="s">
        <v>2855</v>
      </c>
      <c r="G961" s="177" t="s">
        <v>67</v>
      </c>
      <c r="H961" s="172">
        <v>193.2</v>
      </c>
      <c r="I961" s="173">
        <f t="shared" si="23"/>
        <v>193.2</v>
      </c>
      <c r="J961" s="173">
        <v>5</v>
      </c>
      <c r="K961" s="173">
        <v>25</v>
      </c>
      <c r="L961" s="173"/>
      <c r="M961" s="173"/>
      <c r="N961" s="193" t="s">
        <v>2006</v>
      </c>
    </row>
    <row r="962" spans="1:14" s="43" customFormat="1" ht="20.100000000000001" customHeight="1" x14ac:dyDescent="0.2">
      <c r="A962" s="128"/>
      <c r="B962" s="175" t="s">
        <v>7511</v>
      </c>
      <c r="C962" s="175">
        <v>3295441910</v>
      </c>
      <c r="D962" s="175" t="s">
        <v>2856</v>
      </c>
      <c r="E962" s="195" t="s">
        <v>2857</v>
      </c>
      <c r="F962" s="176" t="s">
        <v>2858</v>
      </c>
      <c r="G962" s="177" t="s">
        <v>67</v>
      </c>
      <c r="H962" s="172">
        <v>296</v>
      </c>
      <c r="I962" s="173">
        <f t="shared" si="23"/>
        <v>296</v>
      </c>
      <c r="J962" s="173">
        <v>5</v>
      </c>
      <c r="K962" s="173">
        <v>25</v>
      </c>
      <c r="L962" s="173"/>
      <c r="M962" s="173"/>
      <c r="N962" s="193" t="s">
        <v>2006</v>
      </c>
    </row>
    <row r="963" spans="1:14" s="43" customFormat="1" ht="20.100000000000001" customHeight="1" x14ac:dyDescent="0.2">
      <c r="A963" s="135" t="s">
        <v>2859</v>
      </c>
      <c r="B963" s="175" t="s">
        <v>7511</v>
      </c>
      <c r="C963" s="175">
        <v>3295440905</v>
      </c>
      <c r="D963" s="175" t="s">
        <v>2860</v>
      </c>
      <c r="E963" s="195" t="s">
        <v>2861</v>
      </c>
      <c r="F963" s="176" t="s">
        <v>2862</v>
      </c>
      <c r="G963" s="177" t="s">
        <v>67</v>
      </c>
      <c r="H963" s="172">
        <v>156.5</v>
      </c>
      <c r="I963" s="173">
        <f t="shared" si="23"/>
        <v>156.5</v>
      </c>
      <c r="J963" s="173">
        <v>10</v>
      </c>
      <c r="K963" s="173">
        <v>100</v>
      </c>
      <c r="L963" s="173"/>
      <c r="M963" s="173"/>
      <c r="N963" s="193" t="s">
        <v>2006</v>
      </c>
    </row>
    <row r="964" spans="1:14" s="43" customFormat="1" ht="20.100000000000001" customHeight="1" x14ac:dyDescent="0.2">
      <c r="A964" s="128"/>
      <c r="B964" s="175" t="s">
        <v>7511</v>
      </c>
      <c r="C964" s="175">
        <v>3295440906</v>
      </c>
      <c r="D964" s="175" t="s">
        <v>2863</v>
      </c>
      <c r="E964" s="195" t="s">
        <v>2864</v>
      </c>
      <c r="F964" s="176" t="s">
        <v>2865</v>
      </c>
      <c r="G964" s="177" t="s">
        <v>67</v>
      </c>
      <c r="H964" s="172">
        <v>164.3</v>
      </c>
      <c r="I964" s="173">
        <f t="shared" si="23"/>
        <v>164.3</v>
      </c>
      <c r="J964" s="173">
        <v>10</v>
      </c>
      <c r="K964" s="173">
        <v>100</v>
      </c>
      <c r="L964" s="173"/>
      <c r="M964" s="173"/>
      <c r="N964" s="193" t="s">
        <v>2006</v>
      </c>
    </row>
    <row r="965" spans="1:14" s="43" customFormat="1" ht="20.100000000000001" customHeight="1" x14ac:dyDescent="0.2">
      <c r="A965" s="128"/>
      <c r="B965" s="175" t="s">
        <v>7511</v>
      </c>
      <c r="C965" s="175">
        <v>3295441901</v>
      </c>
      <c r="D965" s="175" t="s">
        <v>2866</v>
      </c>
      <c r="E965" s="195" t="s">
        <v>2867</v>
      </c>
      <c r="F965" s="176" t="s">
        <v>2868</v>
      </c>
      <c r="G965" s="177" t="s">
        <v>67</v>
      </c>
      <c r="H965" s="172">
        <v>167.8</v>
      </c>
      <c r="I965" s="173">
        <f t="shared" si="23"/>
        <v>167.8</v>
      </c>
      <c r="J965" s="173">
        <v>10</v>
      </c>
      <c r="K965" s="173">
        <v>100</v>
      </c>
      <c r="L965" s="173"/>
      <c r="M965" s="173"/>
      <c r="N965" s="193" t="s">
        <v>2006</v>
      </c>
    </row>
    <row r="966" spans="1:14" s="43" customFormat="1" ht="20.100000000000001" customHeight="1" x14ac:dyDescent="0.2">
      <c r="A966" s="128"/>
      <c r="B966" s="175" t="s">
        <v>7511</v>
      </c>
      <c r="C966" s="175">
        <v>3295441908</v>
      </c>
      <c r="D966" s="175" t="s">
        <v>2869</v>
      </c>
      <c r="E966" s="195" t="s">
        <v>2870</v>
      </c>
      <c r="F966" s="176" t="s">
        <v>2871</v>
      </c>
      <c r="G966" s="177" t="s">
        <v>67</v>
      </c>
      <c r="H966" s="172">
        <v>241.2</v>
      </c>
      <c r="I966" s="173">
        <f t="shared" si="23"/>
        <v>241.2</v>
      </c>
      <c r="J966" s="173">
        <v>5</v>
      </c>
      <c r="K966" s="173">
        <v>30</v>
      </c>
      <c r="L966" s="173"/>
      <c r="M966" s="173"/>
      <c r="N966" s="193" t="s">
        <v>2006</v>
      </c>
    </row>
    <row r="967" spans="1:14" s="43" customFormat="1" ht="20.100000000000001" customHeight="1" x14ac:dyDescent="0.2">
      <c r="A967" s="128"/>
      <c r="B967" s="175" t="s">
        <v>7511</v>
      </c>
      <c r="C967" s="175">
        <v>3295441902</v>
      </c>
      <c r="D967" s="175" t="s">
        <v>2872</v>
      </c>
      <c r="E967" s="195" t="s">
        <v>2873</v>
      </c>
      <c r="F967" s="176" t="s">
        <v>2874</v>
      </c>
      <c r="G967" s="177" t="s">
        <v>67</v>
      </c>
      <c r="H967" s="172">
        <v>237.6</v>
      </c>
      <c r="I967" s="173">
        <f t="shared" si="23"/>
        <v>237.6</v>
      </c>
      <c r="J967" s="173">
        <v>10</v>
      </c>
      <c r="K967" s="173">
        <v>50</v>
      </c>
      <c r="L967" s="173"/>
      <c r="M967" s="173"/>
      <c r="N967" s="193" t="s">
        <v>2006</v>
      </c>
    </row>
    <row r="968" spans="1:14" s="43" customFormat="1" ht="20.100000000000001" customHeight="1" x14ac:dyDescent="0.2">
      <c r="A968" s="128"/>
      <c r="B968" s="175" t="s">
        <v>7511</v>
      </c>
      <c r="C968" s="175">
        <v>3295440907</v>
      </c>
      <c r="D968" s="175" t="s">
        <v>2875</v>
      </c>
      <c r="E968" s="195" t="s">
        <v>2876</v>
      </c>
      <c r="F968" s="176" t="s">
        <v>2877</v>
      </c>
      <c r="G968" s="177" t="s">
        <v>67</v>
      </c>
      <c r="H968" s="172">
        <v>179.7</v>
      </c>
      <c r="I968" s="173">
        <f t="shared" si="23"/>
        <v>179.7</v>
      </c>
      <c r="J968" s="173">
        <v>10</v>
      </c>
      <c r="K968" s="173">
        <v>100</v>
      </c>
      <c r="L968" s="173"/>
      <c r="M968" s="173"/>
      <c r="N968" s="193" t="s">
        <v>2006</v>
      </c>
    </row>
    <row r="969" spans="1:14" s="43" customFormat="1" ht="20.100000000000001" customHeight="1" x14ac:dyDescent="0.2">
      <c r="A969" s="128"/>
      <c r="B969" s="175" t="s">
        <v>7511</v>
      </c>
      <c r="C969" s="175">
        <v>3295441903</v>
      </c>
      <c r="D969" s="175" t="s">
        <v>2878</v>
      </c>
      <c r="E969" s="195" t="s">
        <v>2879</v>
      </c>
      <c r="F969" s="176" t="s">
        <v>2880</v>
      </c>
      <c r="G969" s="177" t="s">
        <v>67</v>
      </c>
      <c r="H969" s="172">
        <v>183.6</v>
      </c>
      <c r="I969" s="173">
        <f t="shared" si="23"/>
        <v>183.6</v>
      </c>
      <c r="J969" s="173">
        <v>10</v>
      </c>
      <c r="K969" s="173">
        <v>100</v>
      </c>
      <c r="L969" s="173"/>
      <c r="M969" s="173"/>
      <c r="N969" s="193" t="s">
        <v>2006</v>
      </c>
    </row>
    <row r="970" spans="1:14" s="43" customFormat="1" ht="20.100000000000001" customHeight="1" x14ac:dyDescent="0.2">
      <c r="A970" s="135" t="s">
        <v>2881</v>
      </c>
      <c r="B970" s="175" t="s">
        <v>7511</v>
      </c>
      <c r="C970" s="175">
        <v>3295440507</v>
      </c>
      <c r="D970" s="175" t="s">
        <v>2882</v>
      </c>
      <c r="E970" s="195" t="s">
        <v>2883</v>
      </c>
      <c r="F970" s="176" t="s">
        <v>2884</v>
      </c>
      <c r="G970" s="177" t="s">
        <v>67</v>
      </c>
      <c r="H970" s="172">
        <v>162</v>
      </c>
      <c r="I970" s="173">
        <f t="shared" si="23"/>
        <v>162</v>
      </c>
      <c r="J970" s="173">
        <v>10</v>
      </c>
      <c r="K970" s="173">
        <v>100</v>
      </c>
      <c r="L970" s="173"/>
      <c r="M970" s="173"/>
      <c r="N970" s="193" t="s">
        <v>2006</v>
      </c>
    </row>
    <row r="971" spans="1:14" s="43" customFormat="1" ht="20.100000000000001" customHeight="1" x14ac:dyDescent="0.2">
      <c r="A971" s="128"/>
      <c r="B971" s="175" t="s">
        <v>7510</v>
      </c>
      <c r="C971" s="175">
        <v>3295410701</v>
      </c>
      <c r="D971" s="175" t="s">
        <v>2885</v>
      </c>
      <c r="E971" s="195" t="s">
        <v>2886</v>
      </c>
      <c r="F971" s="176" t="s">
        <v>2887</v>
      </c>
      <c r="G971" s="177" t="s">
        <v>67</v>
      </c>
      <c r="H971" s="172">
        <v>367.1</v>
      </c>
      <c r="I971" s="173">
        <f t="shared" si="23"/>
        <v>367.1</v>
      </c>
      <c r="J971" s="173">
        <v>10</v>
      </c>
      <c r="K971" s="173">
        <v>100</v>
      </c>
      <c r="L971" s="173"/>
      <c r="M971" s="173"/>
      <c r="N971" s="193" t="s">
        <v>2006</v>
      </c>
    </row>
    <row r="972" spans="1:14" s="43" customFormat="1" ht="20.100000000000001" customHeight="1" x14ac:dyDescent="0.2">
      <c r="A972" s="135" t="s">
        <v>2888</v>
      </c>
      <c r="B972" s="175" t="s">
        <v>7510</v>
      </c>
      <c r="C972" s="175">
        <v>3295410005</v>
      </c>
      <c r="D972" s="175" t="s">
        <v>2889</v>
      </c>
      <c r="E972" s="195" t="s">
        <v>2890</v>
      </c>
      <c r="F972" s="176" t="s">
        <v>2891</v>
      </c>
      <c r="G972" s="177" t="s">
        <v>67</v>
      </c>
      <c r="H972" s="172">
        <v>369.6</v>
      </c>
      <c r="I972" s="173">
        <f t="shared" si="23"/>
        <v>369.6</v>
      </c>
      <c r="J972" s="173">
        <v>25</v>
      </c>
      <c r="K972" s="173">
        <v>100</v>
      </c>
      <c r="L972" s="173"/>
      <c r="M972" s="173"/>
      <c r="N972" s="193" t="s">
        <v>2006</v>
      </c>
    </row>
    <row r="973" spans="1:14" s="43" customFormat="1" ht="20.100000000000001" customHeight="1" x14ac:dyDescent="0.2">
      <c r="A973" s="128"/>
      <c r="B973" s="175" t="s">
        <v>7510</v>
      </c>
      <c r="C973" s="175">
        <v>3295410006</v>
      </c>
      <c r="D973" s="175" t="s">
        <v>2892</v>
      </c>
      <c r="E973" s="195" t="s">
        <v>2893</v>
      </c>
      <c r="F973" s="176" t="s">
        <v>2894</v>
      </c>
      <c r="G973" s="177" t="s">
        <v>67</v>
      </c>
      <c r="H973" s="172">
        <v>536.20000000000005</v>
      </c>
      <c r="I973" s="173">
        <f t="shared" si="23"/>
        <v>536.20000000000005</v>
      </c>
      <c r="J973" s="173">
        <v>25</v>
      </c>
      <c r="K973" s="173">
        <v>75</v>
      </c>
      <c r="L973" s="173"/>
      <c r="M973" s="173"/>
      <c r="N973" s="193" t="s">
        <v>2006</v>
      </c>
    </row>
    <row r="974" spans="1:14" s="43" customFormat="1" ht="20.100000000000001" customHeight="1" x14ac:dyDescent="0.2">
      <c r="A974" s="128"/>
      <c r="B974" s="175" t="s">
        <v>7510</v>
      </c>
      <c r="C974" s="175">
        <v>3295410012</v>
      </c>
      <c r="D974" s="175" t="s">
        <v>2895</v>
      </c>
      <c r="E974" s="195" t="s">
        <v>2896</v>
      </c>
      <c r="F974" s="176" t="s">
        <v>2897</v>
      </c>
      <c r="G974" s="177" t="s">
        <v>67</v>
      </c>
      <c r="H974" s="172">
        <v>363</v>
      </c>
      <c r="I974" s="173">
        <f t="shared" si="23"/>
        <v>363</v>
      </c>
      <c r="J974" s="173">
        <v>25</v>
      </c>
      <c r="K974" s="173">
        <v>50</v>
      </c>
      <c r="L974" s="173"/>
      <c r="M974" s="173"/>
      <c r="N974" s="193" t="s">
        <v>2006</v>
      </c>
    </row>
    <row r="975" spans="1:14" s="43" customFormat="1" ht="20.100000000000001" customHeight="1" x14ac:dyDescent="0.2">
      <c r="A975" s="128"/>
      <c r="B975" s="175" t="s">
        <v>7510</v>
      </c>
      <c r="C975" s="175">
        <v>3295411008</v>
      </c>
      <c r="D975" s="175" t="s">
        <v>2898</v>
      </c>
      <c r="E975" s="195" t="s">
        <v>2899</v>
      </c>
      <c r="F975" s="176" t="s">
        <v>2900</v>
      </c>
      <c r="G975" s="177" t="s">
        <v>67</v>
      </c>
      <c r="H975" s="172">
        <v>539.79999999999995</v>
      </c>
      <c r="I975" s="173">
        <f t="shared" si="23"/>
        <v>539.79999999999995</v>
      </c>
      <c r="J975" s="173">
        <v>25</v>
      </c>
      <c r="K975" s="173">
        <v>75</v>
      </c>
      <c r="L975" s="173"/>
      <c r="M975" s="173"/>
      <c r="N975" s="193" t="s">
        <v>2006</v>
      </c>
    </row>
    <row r="976" spans="1:14" s="43" customFormat="1" ht="20.100000000000001" customHeight="1" x14ac:dyDescent="0.2">
      <c r="A976" s="128"/>
      <c r="B976" s="175" t="s">
        <v>7510</v>
      </c>
      <c r="C976" s="175">
        <v>3295411010</v>
      </c>
      <c r="D976" s="175" t="s">
        <v>2901</v>
      </c>
      <c r="E976" s="195" t="s">
        <v>2902</v>
      </c>
      <c r="F976" s="176" t="s">
        <v>2903</v>
      </c>
      <c r="G976" s="177" t="s">
        <v>67</v>
      </c>
      <c r="H976" s="172">
        <v>631.6</v>
      </c>
      <c r="I976" s="173">
        <f t="shared" si="23"/>
        <v>631.6</v>
      </c>
      <c r="J976" s="173">
        <v>25</v>
      </c>
      <c r="K976" s="173">
        <v>50</v>
      </c>
      <c r="L976" s="173"/>
      <c r="M976" s="173"/>
      <c r="N976" s="193" t="s">
        <v>2006</v>
      </c>
    </row>
    <row r="977" spans="1:14" s="43" customFormat="1" ht="20.100000000000001" customHeight="1" x14ac:dyDescent="0.2">
      <c r="A977" s="128"/>
      <c r="B977" s="175" t="s">
        <v>7510</v>
      </c>
      <c r="C977" s="175">
        <v>3295411009</v>
      </c>
      <c r="D977" s="175" t="s">
        <v>2904</v>
      </c>
      <c r="E977" s="195" t="s">
        <v>2905</v>
      </c>
      <c r="F977" s="176" t="s">
        <v>2906</v>
      </c>
      <c r="G977" s="177" t="s">
        <v>67</v>
      </c>
      <c r="H977" s="172">
        <v>929</v>
      </c>
      <c r="I977" s="173">
        <f t="shared" si="23"/>
        <v>929</v>
      </c>
      <c r="J977" s="173">
        <v>25</v>
      </c>
      <c r="K977" s="173">
        <v>50</v>
      </c>
      <c r="L977" s="173"/>
      <c r="M977" s="173"/>
      <c r="N977" s="193" t="s">
        <v>2006</v>
      </c>
    </row>
    <row r="978" spans="1:14" s="43" customFormat="1" ht="20.100000000000001" customHeight="1" x14ac:dyDescent="0.2">
      <c r="A978" s="128"/>
      <c r="B978" s="175" t="s">
        <v>7510</v>
      </c>
      <c r="C978" s="175">
        <v>3295412003</v>
      </c>
      <c r="D978" s="175" t="s">
        <v>2907</v>
      </c>
      <c r="E978" s="195" t="s">
        <v>2908</v>
      </c>
      <c r="F978" s="176" t="s">
        <v>2909</v>
      </c>
      <c r="G978" s="177" t="s">
        <v>67</v>
      </c>
      <c r="H978" s="172">
        <v>683</v>
      </c>
      <c r="I978" s="173">
        <f t="shared" si="23"/>
        <v>683</v>
      </c>
      <c r="J978" s="173">
        <v>25</v>
      </c>
      <c r="K978" s="173">
        <v>25</v>
      </c>
      <c r="L978" s="173"/>
      <c r="M978" s="173"/>
      <c r="N978" s="193" t="s">
        <v>2006</v>
      </c>
    </row>
    <row r="979" spans="1:14" s="43" customFormat="1" ht="20.100000000000001" customHeight="1" x14ac:dyDescent="0.2">
      <c r="A979" s="128"/>
      <c r="B979" s="175" t="s">
        <v>7510</v>
      </c>
      <c r="C979" s="175">
        <v>3295412004</v>
      </c>
      <c r="D979" s="175" t="s">
        <v>2910</v>
      </c>
      <c r="E979" s="195" t="s">
        <v>2911</v>
      </c>
      <c r="F979" s="176" t="s">
        <v>2912</v>
      </c>
      <c r="G979" s="177" t="s">
        <v>67</v>
      </c>
      <c r="H979" s="172">
        <v>868.9</v>
      </c>
      <c r="I979" s="173">
        <f t="shared" si="23"/>
        <v>868.9</v>
      </c>
      <c r="J979" s="173">
        <v>10</v>
      </c>
      <c r="K979" s="173">
        <v>20</v>
      </c>
      <c r="L979" s="173"/>
      <c r="M979" s="173"/>
      <c r="N979" s="193" t="s">
        <v>2006</v>
      </c>
    </row>
    <row r="980" spans="1:14" s="43" customFormat="1" ht="20.100000000000001" customHeight="1" x14ac:dyDescent="0.2">
      <c r="A980" s="128"/>
      <c r="B980" s="175" t="s">
        <v>7510</v>
      </c>
      <c r="C980" s="175">
        <v>3295413005</v>
      </c>
      <c r="D980" s="175" t="s">
        <v>2913</v>
      </c>
      <c r="E980" s="195" t="s">
        <v>2914</v>
      </c>
      <c r="F980" s="176" t="s">
        <v>2915</v>
      </c>
      <c r="G980" s="177" t="s">
        <v>67</v>
      </c>
      <c r="H980" s="172">
        <v>1720.2</v>
      </c>
      <c r="I980" s="173">
        <f t="shared" si="23"/>
        <v>1720.2</v>
      </c>
      <c r="J980" s="173">
        <v>5</v>
      </c>
      <c r="K980" s="173">
        <v>10</v>
      </c>
      <c r="L980" s="173"/>
      <c r="M980" s="173"/>
      <c r="N980" s="193" t="s">
        <v>2006</v>
      </c>
    </row>
    <row r="981" spans="1:14" s="43" customFormat="1" ht="20.100000000000001" customHeight="1" x14ac:dyDescent="0.2">
      <c r="A981" s="128"/>
      <c r="B981" s="175" t="s">
        <v>7510</v>
      </c>
      <c r="C981" s="175">
        <v>3295413006</v>
      </c>
      <c r="D981" s="175" t="s">
        <v>2916</v>
      </c>
      <c r="E981" s="195" t="s">
        <v>2917</v>
      </c>
      <c r="F981" s="176" t="s">
        <v>2918</v>
      </c>
      <c r="G981" s="177" t="s">
        <v>67</v>
      </c>
      <c r="H981" s="172">
        <v>3578.1</v>
      </c>
      <c r="I981" s="173">
        <f t="shared" si="23"/>
        <v>3578.1</v>
      </c>
      <c r="J981" s="173">
        <v>5</v>
      </c>
      <c r="K981" s="173">
        <v>5</v>
      </c>
      <c r="L981" s="173"/>
      <c r="M981" s="173"/>
      <c r="N981" s="193" t="s">
        <v>2006</v>
      </c>
    </row>
    <row r="982" spans="1:14" s="43" customFormat="1" ht="20.100000000000001" customHeight="1" x14ac:dyDescent="0.2">
      <c r="A982" s="135" t="s">
        <v>2919</v>
      </c>
      <c r="B982" s="175" t="s">
        <v>7510</v>
      </c>
      <c r="C982" s="175">
        <v>3295410003</v>
      </c>
      <c r="D982" s="175" t="s">
        <v>2920</v>
      </c>
      <c r="E982" s="195" t="s">
        <v>2921</v>
      </c>
      <c r="F982" s="176" t="s">
        <v>2922</v>
      </c>
      <c r="G982" s="177" t="s">
        <v>67</v>
      </c>
      <c r="H982" s="172">
        <v>280</v>
      </c>
      <c r="I982" s="173">
        <f t="shared" si="23"/>
        <v>280</v>
      </c>
      <c r="J982" s="173">
        <v>25</v>
      </c>
      <c r="K982" s="173">
        <v>100</v>
      </c>
      <c r="L982" s="173"/>
      <c r="M982" s="173"/>
      <c r="N982" s="193" t="s">
        <v>2006</v>
      </c>
    </row>
    <row r="983" spans="1:14" s="43" customFormat="1" ht="20.100000000000001" customHeight="1" x14ac:dyDescent="0.2">
      <c r="A983" s="128"/>
      <c r="B983" s="175" t="s">
        <v>7510</v>
      </c>
      <c r="C983" s="175">
        <v>3295410004</v>
      </c>
      <c r="D983" s="175" t="s">
        <v>2923</v>
      </c>
      <c r="E983" s="195" t="s">
        <v>2924</v>
      </c>
      <c r="F983" s="176" t="s">
        <v>2925</v>
      </c>
      <c r="G983" s="177" t="s">
        <v>67</v>
      </c>
      <c r="H983" s="172">
        <v>493.2</v>
      </c>
      <c r="I983" s="173">
        <f t="shared" si="23"/>
        <v>493.2</v>
      </c>
      <c r="J983" s="173">
        <v>25</v>
      </c>
      <c r="K983" s="173">
        <v>75</v>
      </c>
      <c r="L983" s="173"/>
      <c r="M983" s="173"/>
      <c r="N983" s="193" t="s">
        <v>2006</v>
      </c>
    </row>
    <row r="984" spans="1:14" s="43" customFormat="1" ht="20.100000000000001" customHeight="1" x14ac:dyDescent="0.2">
      <c r="A984" s="128"/>
      <c r="B984" s="175" t="s">
        <v>7510</v>
      </c>
      <c r="C984" s="175">
        <v>3295410013</v>
      </c>
      <c r="D984" s="175" t="s">
        <v>2926</v>
      </c>
      <c r="E984" s="195" t="s">
        <v>2927</v>
      </c>
      <c r="F984" s="176" t="s">
        <v>2928</v>
      </c>
      <c r="G984" s="177" t="s">
        <v>67</v>
      </c>
      <c r="H984" s="172">
        <v>323</v>
      </c>
      <c r="I984" s="173">
        <f t="shared" si="23"/>
        <v>323</v>
      </c>
      <c r="J984" s="173">
        <v>25</v>
      </c>
      <c r="K984" s="173">
        <v>50</v>
      </c>
      <c r="L984" s="173"/>
      <c r="M984" s="173"/>
      <c r="N984" s="193" t="s">
        <v>2006</v>
      </c>
    </row>
    <row r="985" spans="1:14" s="43" customFormat="1" ht="20.100000000000001" customHeight="1" x14ac:dyDescent="0.2">
      <c r="A985" s="128"/>
      <c r="B985" s="175" t="s">
        <v>7510</v>
      </c>
      <c r="C985" s="175">
        <v>3295411005</v>
      </c>
      <c r="D985" s="175" t="s">
        <v>2929</v>
      </c>
      <c r="E985" s="195" t="s">
        <v>2930</v>
      </c>
      <c r="F985" s="176" t="s">
        <v>2931</v>
      </c>
      <c r="G985" s="177" t="s">
        <v>67</v>
      </c>
      <c r="H985" s="172">
        <v>403.1</v>
      </c>
      <c r="I985" s="173">
        <f t="shared" si="23"/>
        <v>403.1</v>
      </c>
      <c r="J985" s="173">
        <v>25</v>
      </c>
      <c r="K985" s="173">
        <v>75</v>
      </c>
      <c r="L985" s="173"/>
      <c r="M985" s="173"/>
      <c r="N985" s="193" t="s">
        <v>2006</v>
      </c>
    </row>
    <row r="986" spans="1:14" s="43" customFormat="1" ht="20.100000000000001" customHeight="1" x14ac:dyDescent="0.2">
      <c r="A986" s="128"/>
      <c r="B986" s="175" t="s">
        <v>7510</v>
      </c>
      <c r="C986" s="175">
        <v>3295411007</v>
      </c>
      <c r="D986" s="175" t="s">
        <v>2932</v>
      </c>
      <c r="E986" s="195" t="s">
        <v>2933</v>
      </c>
      <c r="F986" s="176" t="s">
        <v>2934</v>
      </c>
      <c r="G986" s="177" t="s">
        <v>67</v>
      </c>
      <c r="H986" s="172">
        <v>638.20000000000005</v>
      </c>
      <c r="I986" s="173">
        <f t="shared" si="23"/>
        <v>638.20000000000005</v>
      </c>
      <c r="J986" s="173">
        <v>25</v>
      </c>
      <c r="K986" s="173">
        <v>50</v>
      </c>
      <c r="L986" s="173"/>
      <c r="M986" s="173"/>
      <c r="N986" s="193" t="s">
        <v>2006</v>
      </c>
    </row>
    <row r="987" spans="1:14" s="43" customFormat="1" ht="20.100000000000001" customHeight="1" x14ac:dyDescent="0.2">
      <c r="A987" s="128"/>
      <c r="B987" s="175" t="s">
        <v>7510</v>
      </c>
      <c r="C987" s="175">
        <v>3295411006</v>
      </c>
      <c r="D987" s="175" t="s">
        <v>2935</v>
      </c>
      <c r="E987" s="195" t="s">
        <v>2936</v>
      </c>
      <c r="F987" s="176" t="s">
        <v>2937</v>
      </c>
      <c r="G987" s="177" t="s">
        <v>67</v>
      </c>
      <c r="H987" s="172">
        <v>654.70000000000005</v>
      </c>
      <c r="I987" s="173">
        <f t="shared" si="23"/>
        <v>654.70000000000005</v>
      </c>
      <c r="J987" s="173">
        <v>25</v>
      </c>
      <c r="K987" s="173">
        <v>50</v>
      </c>
      <c r="L987" s="173"/>
      <c r="M987" s="173"/>
      <c r="N987" s="193" t="s">
        <v>2006</v>
      </c>
    </row>
    <row r="988" spans="1:14" s="43" customFormat="1" ht="20.100000000000001" customHeight="1" x14ac:dyDescent="0.2">
      <c r="A988" s="128"/>
      <c r="B988" s="175" t="s">
        <v>7510</v>
      </c>
      <c r="C988" s="175">
        <v>3295412005</v>
      </c>
      <c r="D988" s="175" t="s">
        <v>2938</v>
      </c>
      <c r="E988" s="195" t="s">
        <v>2939</v>
      </c>
      <c r="F988" s="176" t="s">
        <v>2940</v>
      </c>
      <c r="G988" s="177" t="s">
        <v>67</v>
      </c>
      <c r="H988" s="172">
        <v>589.6</v>
      </c>
      <c r="I988" s="173">
        <f t="shared" si="23"/>
        <v>589.6</v>
      </c>
      <c r="J988" s="173">
        <v>25</v>
      </c>
      <c r="K988" s="173">
        <v>25</v>
      </c>
      <c r="L988" s="173"/>
      <c r="M988" s="173"/>
      <c r="N988" s="193" t="s">
        <v>2006</v>
      </c>
    </row>
    <row r="989" spans="1:14" s="43" customFormat="1" ht="20.100000000000001" customHeight="1" x14ac:dyDescent="0.2">
      <c r="A989" s="128"/>
      <c r="B989" s="175" t="s">
        <v>7510</v>
      </c>
      <c r="C989" s="175">
        <v>3295412006</v>
      </c>
      <c r="D989" s="175" t="s">
        <v>2941</v>
      </c>
      <c r="E989" s="195" t="s">
        <v>2942</v>
      </c>
      <c r="F989" s="176" t="s">
        <v>2943</v>
      </c>
      <c r="G989" s="177" t="s">
        <v>67</v>
      </c>
      <c r="H989" s="172">
        <v>833</v>
      </c>
      <c r="I989" s="173">
        <f t="shared" si="23"/>
        <v>833</v>
      </c>
      <c r="J989" s="173">
        <v>10</v>
      </c>
      <c r="K989" s="173">
        <v>20</v>
      </c>
      <c r="L989" s="173"/>
      <c r="M989" s="173"/>
      <c r="N989" s="193" t="s">
        <v>2006</v>
      </c>
    </row>
    <row r="990" spans="1:14" s="43" customFormat="1" ht="20.100000000000001" customHeight="1" x14ac:dyDescent="0.2">
      <c r="A990" s="128"/>
      <c r="B990" s="175" t="s">
        <v>7510</v>
      </c>
      <c r="C990" s="175">
        <v>3295413007</v>
      </c>
      <c r="D990" s="175" t="s">
        <v>2944</v>
      </c>
      <c r="E990" s="195" t="s">
        <v>2945</v>
      </c>
      <c r="F990" s="176" t="s">
        <v>2946</v>
      </c>
      <c r="G990" s="177" t="s">
        <v>67</v>
      </c>
      <c r="H990" s="172">
        <v>1555.7</v>
      </c>
      <c r="I990" s="173">
        <f t="shared" si="23"/>
        <v>1555.7</v>
      </c>
      <c r="J990" s="173">
        <v>5</v>
      </c>
      <c r="K990" s="173">
        <v>10</v>
      </c>
      <c r="L990" s="173"/>
      <c r="M990" s="173"/>
      <c r="N990" s="193" t="s">
        <v>2006</v>
      </c>
    </row>
    <row r="991" spans="1:14" s="43" customFormat="1" ht="20.100000000000001" customHeight="1" x14ac:dyDescent="0.2">
      <c r="A991" s="128"/>
      <c r="B991" s="175" t="s">
        <v>7510</v>
      </c>
      <c r="C991" s="175">
        <v>3295413008</v>
      </c>
      <c r="D991" s="175" t="s">
        <v>2947</v>
      </c>
      <c r="E991" s="195" t="s">
        <v>2948</v>
      </c>
      <c r="F991" s="176" t="s">
        <v>2949</v>
      </c>
      <c r="G991" s="177" t="s">
        <v>67</v>
      </c>
      <c r="H991" s="172">
        <v>3392.4</v>
      </c>
      <c r="I991" s="173">
        <f t="shared" si="23"/>
        <v>3392.4</v>
      </c>
      <c r="J991" s="173">
        <v>5</v>
      </c>
      <c r="K991" s="173">
        <v>5</v>
      </c>
      <c r="L991" s="173"/>
      <c r="M991" s="173"/>
      <c r="N991" s="193" t="s">
        <v>2006</v>
      </c>
    </row>
    <row r="992" spans="1:14" s="43" customFormat="1" ht="20.100000000000001" customHeight="1" x14ac:dyDescent="0.2">
      <c r="A992" s="135" t="s">
        <v>2950</v>
      </c>
      <c r="B992" s="175" t="s">
        <v>7512</v>
      </c>
      <c r="C992" s="175">
        <v>3295440001</v>
      </c>
      <c r="D992" s="175" t="s">
        <v>2951</v>
      </c>
      <c r="E992" s="195" t="s">
        <v>2952</v>
      </c>
      <c r="F992" s="176" t="s">
        <v>2953</v>
      </c>
      <c r="G992" s="177" t="s">
        <v>67</v>
      </c>
      <c r="H992" s="172">
        <v>110.9</v>
      </c>
      <c r="I992" s="173">
        <f t="shared" si="23"/>
        <v>110.9</v>
      </c>
      <c r="J992" s="173">
        <v>10</v>
      </c>
      <c r="K992" s="173">
        <v>150</v>
      </c>
      <c r="L992" s="173"/>
      <c r="M992" s="173"/>
      <c r="N992" s="193" t="s">
        <v>2006</v>
      </c>
    </row>
    <row r="993" spans="1:14" s="43" customFormat="1" ht="20.100000000000001" customHeight="1" x14ac:dyDescent="0.2">
      <c r="A993" s="128"/>
      <c r="B993" s="175" t="s">
        <v>7512</v>
      </c>
      <c r="C993" s="175">
        <v>3295440002</v>
      </c>
      <c r="D993" s="175" t="s">
        <v>2954</v>
      </c>
      <c r="E993" s="195" t="s">
        <v>2955</v>
      </c>
      <c r="F993" s="176" t="s">
        <v>2956</v>
      </c>
      <c r="G993" s="177" t="s">
        <v>67</v>
      </c>
      <c r="H993" s="172">
        <v>130.80000000000001</v>
      </c>
      <c r="I993" s="173">
        <f t="shared" si="23"/>
        <v>130.80000000000001</v>
      </c>
      <c r="J993" s="173">
        <v>10</v>
      </c>
      <c r="K993" s="173">
        <v>150</v>
      </c>
      <c r="L993" s="173"/>
      <c r="M993" s="173"/>
      <c r="N993" s="193" t="s">
        <v>2006</v>
      </c>
    </row>
    <row r="994" spans="1:14" s="43" customFormat="1" ht="20.100000000000001" customHeight="1" x14ac:dyDescent="0.2">
      <c r="A994" s="128"/>
      <c r="B994" s="175" t="s">
        <v>7511</v>
      </c>
      <c r="C994" s="175">
        <v>3295441002</v>
      </c>
      <c r="D994" s="175" t="s">
        <v>2957</v>
      </c>
      <c r="E994" s="195" t="s">
        <v>2958</v>
      </c>
      <c r="F994" s="176" t="s">
        <v>2959</v>
      </c>
      <c r="G994" s="177" t="s">
        <v>67</v>
      </c>
      <c r="H994" s="172">
        <v>211.8</v>
      </c>
      <c r="I994" s="173">
        <f t="shared" si="23"/>
        <v>211.8</v>
      </c>
      <c r="J994" s="173">
        <v>5</v>
      </c>
      <c r="K994" s="173">
        <v>100</v>
      </c>
      <c r="L994" s="173"/>
      <c r="M994" s="173"/>
      <c r="N994" s="193" t="s">
        <v>2006</v>
      </c>
    </row>
    <row r="995" spans="1:14" s="43" customFormat="1" ht="20.100000000000001" customHeight="1" x14ac:dyDescent="0.2">
      <c r="A995" s="135" t="s">
        <v>2960</v>
      </c>
      <c r="B995" s="175" t="s">
        <v>7511</v>
      </c>
      <c r="C995" s="175">
        <v>3295440003</v>
      </c>
      <c r="D995" s="175" t="s">
        <v>2961</v>
      </c>
      <c r="E995" s="195" t="s">
        <v>2962</v>
      </c>
      <c r="F995" s="176" t="s">
        <v>2963</v>
      </c>
      <c r="G995" s="177" t="s">
        <v>67</v>
      </c>
      <c r="H995" s="172">
        <v>270.8</v>
      </c>
      <c r="I995" s="173">
        <f t="shared" si="23"/>
        <v>270.8</v>
      </c>
      <c r="J995" s="173">
        <v>10</v>
      </c>
      <c r="K995" s="173">
        <v>100</v>
      </c>
      <c r="L995" s="173"/>
      <c r="M995" s="173"/>
      <c r="N995" s="193" t="s">
        <v>2006</v>
      </c>
    </row>
    <row r="996" spans="1:14" s="43" customFormat="1" ht="20.100000000000001" customHeight="1" x14ac:dyDescent="0.2">
      <c r="A996" s="128"/>
      <c r="B996" s="197" t="s">
        <v>7511</v>
      </c>
      <c r="C996" s="197">
        <v>3295441001</v>
      </c>
      <c r="D996" s="197" t="s">
        <v>2964</v>
      </c>
      <c r="E996" s="198" t="s">
        <v>2965</v>
      </c>
      <c r="F996" s="215" t="s">
        <v>2966</v>
      </c>
      <c r="G996" s="177" t="s">
        <v>67</v>
      </c>
      <c r="H996" s="172">
        <v>494.1</v>
      </c>
      <c r="I996" s="173">
        <f t="shared" si="23"/>
        <v>494.1</v>
      </c>
      <c r="J996" s="173">
        <v>10</v>
      </c>
      <c r="K996" s="173">
        <v>50</v>
      </c>
      <c r="L996" s="173"/>
      <c r="M996" s="173"/>
      <c r="N996" s="193" t="s">
        <v>2006</v>
      </c>
    </row>
    <row r="997" spans="1:14" s="43" customFormat="1" ht="20.100000000000001" customHeight="1" x14ac:dyDescent="0.2">
      <c r="A997" s="144"/>
      <c r="B997" s="224" t="s">
        <v>7511</v>
      </c>
      <c r="C997" s="224">
        <v>3295441003</v>
      </c>
      <c r="D997" s="225" t="s">
        <v>2967</v>
      </c>
      <c r="E997" s="207" t="s">
        <v>2968</v>
      </c>
      <c r="F997" s="226" t="s">
        <v>2969</v>
      </c>
      <c r="G997" s="175" t="s">
        <v>67</v>
      </c>
      <c r="H997" s="172">
        <v>573.79999999999995</v>
      </c>
      <c r="I997" s="173">
        <f t="shared" si="23"/>
        <v>573.79999999999995</v>
      </c>
      <c r="J997" s="173">
        <v>10</v>
      </c>
      <c r="K997" s="173">
        <v>30</v>
      </c>
      <c r="L997" s="173"/>
      <c r="M997" s="173"/>
      <c r="N997" s="193" t="s">
        <v>2006</v>
      </c>
    </row>
    <row r="998" spans="1:14" s="43" customFormat="1" ht="20.100000000000001" customHeight="1" x14ac:dyDescent="0.2">
      <c r="A998" s="128"/>
      <c r="B998" s="169" t="s">
        <v>7511</v>
      </c>
      <c r="C998" s="169">
        <v>3295442001</v>
      </c>
      <c r="D998" s="169" t="s">
        <v>2970</v>
      </c>
      <c r="E998" s="192" t="s">
        <v>2971</v>
      </c>
      <c r="F998" s="170" t="s">
        <v>2972</v>
      </c>
      <c r="G998" s="177" t="s">
        <v>67</v>
      </c>
      <c r="H998" s="172">
        <v>1057.0999999999999</v>
      </c>
      <c r="I998" s="173">
        <f t="shared" si="23"/>
        <v>1057.0999999999999</v>
      </c>
      <c r="J998" s="173">
        <v>5</v>
      </c>
      <c r="K998" s="173">
        <v>20</v>
      </c>
      <c r="L998" s="173"/>
      <c r="M998" s="173"/>
      <c r="N998" s="193" t="s">
        <v>2006</v>
      </c>
    </row>
    <row r="999" spans="1:14" s="43" customFormat="1" ht="20.100000000000001" customHeight="1" x14ac:dyDescent="0.2">
      <c r="A999" s="128"/>
      <c r="B999" s="175" t="s">
        <v>7511</v>
      </c>
      <c r="C999" s="175">
        <v>3295442002</v>
      </c>
      <c r="D999" s="175" t="s">
        <v>2973</v>
      </c>
      <c r="E999" s="195" t="s">
        <v>2974</v>
      </c>
      <c r="F999" s="176" t="s">
        <v>2975</v>
      </c>
      <c r="G999" s="177" t="s">
        <v>67</v>
      </c>
      <c r="H999" s="172">
        <v>2174</v>
      </c>
      <c r="I999" s="173">
        <f t="shared" si="23"/>
        <v>2174</v>
      </c>
      <c r="J999" s="173">
        <v>2</v>
      </c>
      <c r="K999" s="173">
        <v>8</v>
      </c>
      <c r="L999" s="173"/>
      <c r="M999" s="173"/>
      <c r="N999" s="193" t="s">
        <v>2006</v>
      </c>
    </row>
    <row r="1000" spans="1:14" s="43" customFormat="1" ht="20.100000000000001" customHeight="1" x14ac:dyDescent="0.2">
      <c r="A1000" s="135" t="s">
        <v>2976</v>
      </c>
      <c r="B1000" s="175" t="s">
        <v>7510</v>
      </c>
      <c r="C1000" s="175">
        <v>3295412401</v>
      </c>
      <c r="D1000" s="175" t="s">
        <v>2977</v>
      </c>
      <c r="E1000" s="195" t="s">
        <v>2978</v>
      </c>
      <c r="F1000" s="176" t="s">
        <v>2979</v>
      </c>
      <c r="G1000" s="177" t="s">
        <v>67</v>
      </c>
      <c r="H1000" s="172">
        <v>151.5</v>
      </c>
      <c r="I1000" s="173">
        <f t="shared" si="23"/>
        <v>151.5</v>
      </c>
      <c r="J1000" s="173">
        <v>1</v>
      </c>
      <c r="K1000" s="173">
        <v>1</v>
      </c>
      <c r="L1000" s="173"/>
      <c r="M1000" s="173"/>
      <c r="N1000" s="193" t="s">
        <v>2006</v>
      </c>
    </row>
    <row r="1001" spans="1:14" s="43" customFormat="1" ht="20.100000000000001" customHeight="1" x14ac:dyDescent="0.2">
      <c r="A1001" s="128"/>
      <c r="B1001" s="175" t="s">
        <v>7069</v>
      </c>
      <c r="C1001" s="175">
        <v>3297442608</v>
      </c>
      <c r="D1001" s="175" t="s">
        <v>2980</v>
      </c>
      <c r="E1001" s="195" t="s">
        <v>2981</v>
      </c>
      <c r="F1001" s="176" t="s">
        <v>2982</v>
      </c>
      <c r="G1001" s="177" t="s">
        <v>67</v>
      </c>
      <c r="H1001" s="172">
        <v>273.89999999999998</v>
      </c>
      <c r="I1001" s="173">
        <f t="shared" si="23"/>
        <v>273.89999999999998</v>
      </c>
      <c r="J1001" s="173">
        <v>1</v>
      </c>
      <c r="K1001" s="173">
        <v>1</v>
      </c>
      <c r="L1001" s="173"/>
      <c r="M1001" s="173"/>
      <c r="N1001" s="193" t="s">
        <v>2006</v>
      </c>
    </row>
    <row r="1002" spans="1:14" s="43" customFormat="1" ht="20.100000000000001" customHeight="1" x14ac:dyDescent="0.2">
      <c r="A1002" s="128"/>
      <c r="B1002" s="175" t="s">
        <v>7069</v>
      </c>
      <c r="C1002" s="175">
        <v>3297443603</v>
      </c>
      <c r="D1002" s="175" t="s">
        <v>2983</v>
      </c>
      <c r="E1002" s="195" t="s">
        <v>2984</v>
      </c>
      <c r="F1002" s="176" t="s">
        <v>2985</v>
      </c>
      <c r="G1002" s="177" t="s">
        <v>67</v>
      </c>
      <c r="H1002" s="172">
        <v>315.2</v>
      </c>
      <c r="I1002" s="173">
        <f t="shared" si="23"/>
        <v>315.2</v>
      </c>
      <c r="J1002" s="173">
        <v>1</v>
      </c>
      <c r="K1002" s="173">
        <v>1</v>
      </c>
      <c r="L1002" s="173"/>
      <c r="M1002" s="173"/>
      <c r="N1002" s="193" t="s">
        <v>2006</v>
      </c>
    </row>
    <row r="1003" spans="1:14" s="43" customFormat="1" ht="20.100000000000001" customHeight="1" x14ac:dyDescent="0.2">
      <c r="A1003" s="128"/>
      <c r="B1003" s="175" t="s">
        <v>7510</v>
      </c>
      <c r="C1003" s="175">
        <v>3295413405</v>
      </c>
      <c r="D1003" s="175" t="s">
        <v>2986</v>
      </c>
      <c r="E1003" s="195" t="s">
        <v>2987</v>
      </c>
      <c r="F1003" s="176" t="s">
        <v>2988</v>
      </c>
      <c r="G1003" s="177" t="s">
        <v>67</v>
      </c>
      <c r="H1003" s="172">
        <v>468.5</v>
      </c>
      <c r="I1003" s="173">
        <f t="shared" si="23"/>
        <v>468.5</v>
      </c>
      <c r="J1003" s="173">
        <v>1</v>
      </c>
      <c r="K1003" s="173">
        <v>1</v>
      </c>
      <c r="L1003" s="173"/>
      <c r="M1003" s="173"/>
      <c r="N1003" s="193" t="s">
        <v>2006</v>
      </c>
    </row>
    <row r="1004" spans="1:14" s="43" customFormat="1" ht="20.100000000000001" customHeight="1" x14ac:dyDescent="0.2">
      <c r="A1004" s="128"/>
      <c r="B1004" s="175" t="s">
        <v>7510</v>
      </c>
      <c r="C1004" s="175">
        <v>3295413406</v>
      </c>
      <c r="D1004" s="175" t="s">
        <v>2989</v>
      </c>
      <c r="E1004" s="195" t="s">
        <v>2990</v>
      </c>
      <c r="F1004" s="176" t="s">
        <v>2991</v>
      </c>
      <c r="G1004" s="177" t="s">
        <v>67</v>
      </c>
      <c r="H1004" s="172">
        <v>629.20000000000005</v>
      </c>
      <c r="I1004" s="173">
        <f t="shared" si="23"/>
        <v>629.20000000000005</v>
      </c>
      <c r="J1004" s="173">
        <v>1</v>
      </c>
      <c r="K1004" s="173">
        <v>1</v>
      </c>
      <c r="L1004" s="173"/>
      <c r="M1004" s="173"/>
      <c r="N1004" s="193" t="s">
        <v>2006</v>
      </c>
    </row>
    <row r="1005" spans="1:14" s="43" customFormat="1" ht="20.100000000000001" customHeight="1" x14ac:dyDescent="0.2">
      <c r="A1005" s="128"/>
      <c r="B1005" s="197" t="s">
        <v>7510</v>
      </c>
      <c r="C1005" s="197">
        <v>3295414412</v>
      </c>
      <c r="D1005" s="197" t="s">
        <v>2992</v>
      </c>
      <c r="E1005" s="198" t="s">
        <v>2993</v>
      </c>
      <c r="F1005" s="215" t="s">
        <v>2994</v>
      </c>
      <c r="G1005" s="177" t="s">
        <v>67</v>
      </c>
      <c r="H1005" s="172">
        <v>821.2</v>
      </c>
      <c r="I1005" s="173">
        <f t="shared" si="23"/>
        <v>821.2</v>
      </c>
      <c r="J1005" s="173">
        <v>1</v>
      </c>
      <c r="K1005" s="173">
        <v>1</v>
      </c>
      <c r="L1005" s="173"/>
      <c r="M1005" s="173"/>
      <c r="N1005" s="193" t="s">
        <v>2006</v>
      </c>
    </row>
    <row r="1006" spans="1:14" s="43" customFormat="1" ht="20.100000000000001" customHeight="1" x14ac:dyDescent="0.2">
      <c r="A1006" s="144"/>
      <c r="B1006" s="52" t="s">
        <v>7510</v>
      </c>
      <c r="C1006" s="52">
        <v>3295414405</v>
      </c>
      <c r="D1006" s="53" t="s">
        <v>2995</v>
      </c>
      <c r="E1006" s="76" t="s">
        <v>2996</v>
      </c>
      <c r="F1006" s="54" t="s">
        <v>2997</v>
      </c>
      <c r="G1006" s="175" t="s">
        <v>67</v>
      </c>
      <c r="H1006" s="172">
        <v>1402.5</v>
      </c>
      <c r="I1006" s="173">
        <f t="shared" si="23"/>
        <v>1402.5</v>
      </c>
      <c r="J1006" s="173">
        <v>1</v>
      </c>
      <c r="K1006" s="173">
        <v>1</v>
      </c>
      <c r="L1006" s="173"/>
      <c r="M1006" s="173"/>
      <c r="N1006" s="193" t="s">
        <v>2006</v>
      </c>
    </row>
    <row r="1007" spans="1:14" s="43" customFormat="1" ht="20.100000000000001" customHeight="1" x14ac:dyDescent="0.2">
      <c r="A1007" s="144"/>
      <c r="B1007" s="55" t="s">
        <v>7510</v>
      </c>
      <c r="C1007" s="55">
        <v>3295414406</v>
      </c>
      <c r="D1007" s="46" t="s">
        <v>2998</v>
      </c>
      <c r="E1007" s="77" t="s">
        <v>2999</v>
      </c>
      <c r="F1007" s="56" t="s">
        <v>3000</v>
      </c>
      <c r="G1007" s="175" t="s">
        <v>67</v>
      </c>
      <c r="H1007" s="172">
        <v>4343.8</v>
      </c>
      <c r="I1007" s="173">
        <f t="shared" ref="I1007:I1020" si="24">H1007*(1-$I$686)</f>
        <v>4343.8</v>
      </c>
      <c r="J1007" s="173">
        <v>1</v>
      </c>
      <c r="K1007" s="173">
        <v>1</v>
      </c>
      <c r="L1007" s="173"/>
      <c r="M1007" s="173"/>
      <c r="N1007" s="193" t="s">
        <v>2006</v>
      </c>
    </row>
    <row r="1008" spans="1:14" s="43" customFormat="1" ht="20.100000000000001" customHeight="1" x14ac:dyDescent="0.2">
      <c r="A1008" s="144"/>
      <c r="B1008" s="57" t="s">
        <v>7510</v>
      </c>
      <c r="C1008" s="57">
        <v>3295414407</v>
      </c>
      <c r="D1008" s="58" t="s">
        <v>3001</v>
      </c>
      <c r="E1008" s="78" t="s">
        <v>3002</v>
      </c>
      <c r="F1008" s="59" t="s">
        <v>3003</v>
      </c>
      <c r="G1008" s="175" t="s">
        <v>67</v>
      </c>
      <c r="H1008" s="172">
        <v>5968.7</v>
      </c>
      <c r="I1008" s="173">
        <f t="shared" si="24"/>
        <v>5968.7</v>
      </c>
      <c r="J1008" s="173">
        <v>1</v>
      </c>
      <c r="K1008" s="173">
        <v>1</v>
      </c>
      <c r="L1008" s="173"/>
      <c r="M1008" s="173"/>
      <c r="N1008" s="193" t="s">
        <v>2006</v>
      </c>
    </row>
    <row r="1009" spans="1:14" s="43" customFormat="1" ht="20.100000000000001" customHeight="1" x14ac:dyDescent="0.2">
      <c r="A1009" s="135" t="s">
        <v>3004</v>
      </c>
      <c r="B1009" s="169" t="s">
        <v>7510</v>
      </c>
      <c r="C1009" s="169">
        <v>3295412402</v>
      </c>
      <c r="D1009" s="169" t="s">
        <v>3005</v>
      </c>
      <c r="E1009" s="192" t="s">
        <v>3006</v>
      </c>
      <c r="F1009" s="170" t="s">
        <v>3007</v>
      </c>
      <c r="G1009" s="177" t="s">
        <v>67</v>
      </c>
      <c r="H1009" s="172">
        <v>1487.7</v>
      </c>
      <c r="I1009" s="173">
        <f t="shared" si="24"/>
        <v>1487.7</v>
      </c>
      <c r="J1009" s="173">
        <v>1</v>
      </c>
      <c r="K1009" s="173">
        <v>1</v>
      </c>
      <c r="L1009" s="173"/>
      <c r="M1009" s="173"/>
      <c r="N1009" s="193" t="s">
        <v>2006</v>
      </c>
    </row>
    <row r="1010" spans="1:14" s="43" customFormat="1" ht="20.100000000000001" customHeight="1" x14ac:dyDescent="0.2">
      <c r="A1010" s="128"/>
      <c r="B1010" s="175" t="s">
        <v>7510</v>
      </c>
      <c r="C1010" s="175">
        <v>3295412403</v>
      </c>
      <c r="D1010" s="175" t="s">
        <v>3008</v>
      </c>
      <c r="E1010" s="195" t="s">
        <v>3009</v>
      </c>
      <c r="F1010" s="176" t="s">
        <v>3010</v>
      </c>
      <c r="G1010" s="177" t="s">
        <v>67</v>
      </c>
      <c r="H1010" s="172">
        <v>1430.8</v>
      </c>
      <c r="I1010" s="173">
        <f t="shared" si="24"/>
        <v>1430.8</v>
      </c>
      <c r="J1010" s="173">
        <v>1</v>
      </c>
      <c r="K1010" s="173">
        <v>1</v>
      </c>
      <c r="L1010" s="173"/>
      <c r="M1010" s="173"/>
      <c r="N1010" s="193" t="s">
        <v>2006</v>
      </c>
    </row>
    <row r="1011" spans="1:14" s="43" customFormat="1" ht="20.100000000000001" customHeight="1" x14ac:dyDescent="0.2">
      <c r="A1011" s="128"/>
      <c r="B1011" s="175" t="s">
        <v>7510</v>
      </c>
      <c r="C1011" s="175">
        <v>3295413407</v>
      </c>
      <c r="D1011" s="175" t="s">
        <v>3011</v>
      </c>
      <c r="E1011" s="195" t="s">
        <v>3012</v>
      </c>
      <c r="F1011" s="176" t="s">
        <v>3013</v>
      </c>
      <c r="G1011" s="177" t="s">
        <v>67</v>
      </c>
      <c r="H1011" s="172">
        <v>1712.3</v>
      </c>
      <c r="I1011" s="173">
        <f t="shared" si="24"/>
        <v>1712.3</v>
      </c>
      <c r="J1011" s="173">
        <v>1</v>
      </c>
      <c r="K1011" s="173">
        <v>1</v>
      </c>
      <c r="L1011" s="173"/>
      <c r="M1011" s="173"/>
      <c r="N1011" s="193" t="s">
        <v>2006</v>
      </c>
    </row>
    <row r="1012" spans="1:14" s="43" customFormat="1" ht="20.100000000000001" customHeight="1" x14ac:dyDescent="0.2">
      <c r="A1012" s="128"/>
      <c r="B1012" s="175" t="s">
        <v>7510</v>
      </c>
      <c r="C1012" s="175">
        <v>3295413408</v>
      </c>
      <c r="D1012" s="175" t="s">
        <v>3014</v>
      </c>
      <c r="E1012" s="195" t="s">
        <v>3015</v>
      </c>
      <c r="F1012" s="176" t="s">
        <v>3016</v>
      </c>
      <c r="G1012" s="177" t="s">
        <v>67</v>
      </c>
      <c r="H1012" s="172">
        <v>2406.8000000000002</v>
      </c>
      <c r="I1012" s="173">
        <f t="shared" si="24"/>
        <v>2406.8000000000002</v>
      </c>
      <c r="J1012" s="173">
        <v>1</v>
      </c>
      <c r="K1012" s="173">
        <v>1</v>
      </c>
      <c r="L1012" s="173"/>
      <c r="M1012" s="173"/>
      <c r="N1012" s="193" t="s">
        <v>2006</v>
      </c>
    </row>
    <row r="1013" spans="1:14" s="43" customFormat="1" ht="20.100000000000001" customHeight="1" x14ac:dyDescent="0.2">
      <c r="A1013" s="128"/>
      <c r="B1013" s="175" t="s">
        <v>7510</v>
      </c>
      <c r="C1013" s="175">
        <v>3295413409</v>
      </c>
      <c r="D1013" s="175" t="s">
        <v>3017</v>
      </c>
      <c r="E1013" s="195" t="s">
        <v>3018</v>
      </c>
      <c r="F1013" s="176" t="s">
        <v>3019</v>
      </c>
      <c r="G1013" s="177" t="s">
        <v>67</v>
      </c>
      <c r="H1013" s="172">
        <v>2585.5</v>
      </c>
      <c r="I1013" s="173">
        <f t="shared" si="24"/>
        <v>2585.5</v>
      </c>
      <c r="J1013" s="173">
        <v>1</v>
      </c>
      <c r="K1013" s="173">
        <v>1</v>
      </c>
      <c r="L1013" s="173"/>
      <c r="M1013" s="173"/>
      <c r="N1013" s="193" t="s">
        <v>2006</v>
      </c>
    </row>
    <row r="1014" spans="1:14" s="43" customFormat="1" ht="20.100000000000001" customHeight="1" x14ac:dyDescent="0.2">
      <c r="A1014" s="128"/>
      <c r="B1014" s="197" t="s">
        <v>7510</v>
      </c>
      <c r="C1014" s="197">
        <v>3295414413</v>
      </c>
      <c r="D1014" s="197" t="s">
        <v>3020</v>
      </c>
      <c r="E1014" s="198" t="s">
        <v>3021</v>
      </c>
      <c r="F1014" s="215" t="s">
        <v>3022</v>
      </c>
      <c r="G1014" s="177" t="s">
        <v>67</v>
      </c>
      <c r="H1014" s="172">
        <v>3289.4</v>
      </c>
      <c r="I1014" s="173">
        <f t="shared" si="24"/>
        <v>3289.4</v>
      </c>
      <c r="J1014" s="173">
        <v>1</v>
      </c>
      <c r="K1014" s="173">
        <v>1</v>
      </c>
      <c r="L1014" s="173"/>
      <c r="M1014" s="173"/>
      <c r="N1014" s="193" t="s">
        <v>2006</v>
      </c>
    </row>
    <row r="1015" spans="1:14" s="43" customFormat="1" ht="20.100000000000001" customHeight="1" x14ac:dyDescent="0.2">
      <c r="A1015" s="144"/>
      <c r="B1015" s="60" t="s">
        <v>7510</v>
      </c>
      <c r="C1015" s="60">
        <v>3295414416</v>
      </c>
      <c r="D1015" s="61" t="s">
        <v>3023</v>
      </c>
      <c r="E1015" s="79" t="s">
        <v>3024</v>
      </c>
      <c r="F1015" s="62" t="s">
        <v>3025</v>
      </c>
      <c r="G1015" s="175" t="s">
        <v>67</v>
      </c>
      <c r="H1015" s="172">
        <v>2248</v>
      </c>
      <c r="I1015" s="173">
        <f t="shared" si="24"/>
        <v>2248</v>
      </c>
      <c r="J1015" s="173">
        <v>1</v>
      </c>
      <c r="K1015" s="173">
        <v>1</v>
      </c>
      <c r="L1015" s="173"/>
      <c r="M1015" s="173"/>
      <c r="N1015" s="193" t="s">
        <v>2006</v>
      </c>
    </row>
    <row r="1016" spans="1:14" s="43" customFormat="1" ht="20.100000000000001" customHeight="1" x14ac:dyDescent="0.2">
      <c r="A1016" s="144"/>
      <c r="B1016" s="60" t="s">
        <v>7510</v>
      </c>
      <c r="C1016" s="60">
        <v>3295414415</v>
      </c>
      <c r="D1016" s="61" t="s">
        <v>3026</v>
      </c>
      <c r="E1016" s="79" t="s">
        <v>3027</v>
      </c>
      <c r="F1016" s="62" t="s">
        <v>3028</v>
      </c>
      <c r="G1016" s="175" t="s">
        <v>67</v>
      </c>
      <c r="H1016" s="172">
        <v>3327.9</v>
      </c>
      <c r="I1016" s="173">
        <f t="shared" si="24"/>
        <v>3327.9</v>
      </c>
      <c r="J1016" s="173">
        <v>1</v>
      </c>
      <c r="K1016" s="173">
        <v>1</v>
      </c>
      <c r="L1016" s="173"/>
      <c r="M1016" s="173"/>
      <c r="N1016" s="193" t="s">
        <v>2006</v>
      </c>
    </row>
    <row r="1017" spans="1:14" s="43" customFormat="1" ht="20.100000000000001" customHeight="1" x14ac:dyDescent="0.2">
      <c r="A1017" s="144"/>
      <c r="B1017" s="60" t="s">
        <v>7510</v>
      </c>
      <c r="C1017" s="60">
        <v>3295414420</v>
      </c>
      <c r="D1017" s="61" t="s">
        <v>3029</v>
      </c>
      <c r="E1017" s="79" t="s">
        <v>3030</v>
      </c>
      <c r="F1017" s="62" t="s">
        <v>3031</v>
      </c>
      <c r="G1017" s="175" t="s">
        <v>67</v>
      </c>
      <c r="H1017" s="172">
        <v>5818.6</v>
      </c>
      <c r="I1017" s="173">
        <f t="shared" si="24"/>
        <v>5818.6</v>
      </c>
      <c r="J1017" s="173">
        <v>1</v>
      </c>
      <c r="K1017" s="173">
        <v>1</v>
      </c>
      <c r="L1017" s="173"/>
      <c r="M1017" s="173"/>
      <c r="N1017" s="193" t="s">
        <v>2006</v>
      </c>
    </row>
    <row r="1018" spans="1:14" s="43" customFormat="1" ht="20.100000000000001" customHeight="1" x14ac:dyDescent="0.2">
      <c r="A1018" s="144"/>
      <c r="B1018" s="52" t="s">
        <v>7510</v>
      </c>
      <c r="C1018" s="52">
        <v>3295414421</v>
      </c>
      <c r="D1018" s="53" t="s">
        <v>3032</v>
      </c>
      <c r="E1018" s="76" t="s">
        <v>3033</v>
      </c>
      <c r="F1018" s="54" t="s">
        <v>3034</v>
      </c>
      <c r="G1018" s="175" t="s">
        <v>67</v>
      </c>
      <c r="H1018" s="172">
        <v>5828.3</v>
      </c>
      <c r="I1018" s="173">
        <f t="shared" si="24"/>
        <v>5828.3</v>
      </c>
      <c r="J1018" s="173">
        <v>1</v>
      </c>
      <c r="K1018" s="173">
        <v>1</v>
      </c>
      <c r="L1018" s="173"/>
      <c r="M1018" s="173"/>
      <c r="N1018" s="193" t="s">
        <v>2006</v>
      </c>
    </row>
    <row r="1019" spans="1:14" s="43" customFormat="1" ht="20.100000000000001" customHeight="1" x14ac:dyDescent="0.2">
      <c r="A1019" s="154" t="s">
        <v>3035</v>
      </c>
      <c r="B1019" s="227" t="s">
        <v>7510</v>
      </c>
      <c r="C1019" s="227">
        <v>3295410101</v>
      </c>
      <c r="D1019" s="178" t="s">
        <v>3036</v>
      </c>
      <c r="E1019" s="228" t="s">
        <v>3037</v>
      </c>
      <c r="F1019" s="229" t="s">
        <v>3038</v>
      </c>
      <c r="G1019" s="175" t="s">
        <v>67</v>
      </c>
      <c r="H1019" s="172">
        <v>121.9</v>
      </c>
      <c r="I1019" s="173">
        <f t="shared" si="24"/>
        <v>121.9</v>
      </c>
      <c r="J1019" s="173">
        <v>1</v>
      </c>
      <c r="K1019" s="173">
        <v>25</v>
      </c>
      <c r="L1019" s="173"/>
      <c r="M1019" s="173"/>
      <c r="N1019" s="193" t="s">
        <v>2006</v>
      </c>
    </row>
    <row r="1020" spans="1:14" s="43" customFormat="1" ht="20.100000000000001" customHeight="1" x14ac:dyDescent="0.2">
      <c r="A1020" s="131"/>
      <c r="B1020" s="169" t="s">
        <v>7510</v>
      </c>
      <c r="C1020" s="169">
        <v>3295411101</v>
      </c>
      <c r="D1020" s="169" t="s">
        <v>3039</v>
      </c>
      <c r="E1020" s="192" t="s">
        <v>3040</v>
      </c>
      <c r="F1020" s="170" t="s">
        <v>3041</v>
      </c>
      <c r="G1020" s="177" t="s">
        <v>67</v>
      </c>
      <c r="H1020" s="172">
        <v>130.9</v>
      </c>
      <c r="I1020" s="173">
        <f t="shared" si="24"/>
        <v>130.9</v>
      </c>
      <c r="J1020" s="173">
        <v>1</v>
      </c>
      <c r="K1020" s="173">
        <v>25</v>
      </c>
      <c r="L1020" s="173"/>
      <c r="M1020" s="173"/>
      <c r="N1020" s="193" t="s">
        <v>2006</v>
      </c>
    </row>
    <row r="1021" spans="1:14" s="43" customFormat="1" ht="20.100000000000001" customHeight="1" x14ac:dyDescent="0.2">
      <c r="A1021" s="131"/>
      <c r="B1021" s="175" t="s">
        <v>7510</v>
      </c>
      <c r="C1021" s="175">
        <v>3295411102</v>
      </c>
      <c r="D1021" s="175" t="s">
        <v>3042</v>
      </c>
      <c r="E1021" s="195" t="s">
        <v>3043</v>
      </c>
      <c r="F1021" s="176" t="s">
        <v>3044</v>
      </c>
      <c r="G1021" s="177" t="s">
        <v>67</v>
      </c>
      <c r="H1021" s="172">
        <v>150.1</v>
      </c>
      <c r="I1021" s="173">
        <f t="shared" ref="I1021:I1041" si="25">H1021*(1-$I$686)</f>
        <v>150.1</v>
      </c>
      <c r="J1021" s="173">
        <v>1</v>
      </c>
      <c r="K1021" s="173">
        <v>25</v>
      </c>
      <c r="L1021" s="173"/>
      <c r="M1021" s="173"/>
      <c r="N1021" s="193" t="s">
        <v>2006</v>
      </c>
    </row>
    <row r="1022" spans="1:14" s="43" customFormat="1" ht="20.100000000000001" customHeight="1" x14ac:dyDescent="0.2">
      <c r="A1022" s="131"/>
      <c r="B1022" s="175" t="s">
        <v>7510</v>
      </c>
      <c r="C1022" s="175">
        <v>3295412101</v>
      </c>
      <c r="D1022" s="175" t="s">
        <v>3045</v>
      </c>
      <c r="E1022" s="195" t="s">
        <v>3046</v>
      </c>
      <c r="F1022" s="176" t="s">
        <v>3047</v>
      </c>
      <c r="G1022" s="177" t="s">
        <v>67</v>
      </c>
      <c r="H1022" s="172">
        <v>180.9</v>
      </c>
      <c r="I1022" s="173">
        <f t="shared" si="25"/>
        <v>180.9</v>
      </c>
      <c r="J1022" s="173">
        <v>1</v>
      </c>
      <c r="K1022" s="173">
        <v>25</v>
      </c>
      <c r="L1022" s="173"/>
      <c r="M1022" s="173"/>
      <c r="N1022" s="193" t="s">
        <v>2006</v>
      </c>
    </row>
    <row r="1023" spans="1:14" s="43" customFormat="1" ht="20.100000000000001" customHeight="1" x14ac:dyDescent="0.2">
      <c r="A1023" s="131"/>
      <c r="B1023" s="175" t="s">
        <v>7510</v>
      </c>
      <c r="C1023" s="175">
        <v>3295412102</v>
      </c>
      <c r="D1023" s="175" t="s">
        <v>3048</v>
      </c>
      <c r="E1023" s="195" t="s">
        <v>3049</v>
      </c>
      <c r="F1023" s="176" t="s">
        <v>3050</v>
      </c>
      <c r="G1023" s="177" t="s">
        <v>67</v>
      </c>
      <c r="H1023" s="172">
        <v>221.9</v>
      </c>
      <c r="I1023" s="173">
        <f t="shared" si="25"/>
        <v>221.9</v>
      </c>
      <c r="J1023" s="173">
        <v>1</v>
      </c>
      <c r="K1023" s="173">
        <v>25</v>
      </c>
      <c r="L1023" s="173"/>
      <c r="M1023" s="173"/>
      <c r="N1023" s="193" t="s">
        <v>2006</v>
      </c>
    </row>
    <row r="1024" spans="1:14" s="43" customFormat="1" ht="20.100000000000001" customHeight="1" x14ac:dyDescent="0.2">
      <c r="A1024" s="131"/>
      <c r="B1024" s="175" t="s">
        <v>7510</v>
      </c>
      <c r="C1024" s="175">
        <v>3295413101</v>
      </c>
      <c r="D1024" s="175" t="s">
        <v>3051</v>
      </c>
      <c r="E1024" s="195" t="s">
        <v>3052</v>
      </c>
      <c r="F1024" s="176" t="s">
        <v>3053</v>
      </c>
      <c r="G1024" s="177" t="s">
        <v>67</v>
      </c>
      <c r="H1024" s="172">
        <v>238.7</v>
      </c>
      <c r="I1024" s="173">
        <f t="shared" si="25"/>
        <v>238.7</v>
      </c>
      <c r="J1024" s="173">
        <v>1</v>
      </c>
      <c r="K1024" s="173">
        <v>25</v>
      </c>
      <c r="L1024" s="173"/>
      <c r="M1024" s="173"/>
      <c r="N1024" s="193" t="s">
        <v>2006</v>
      </c>
    </row>
    <row r="1025" spans="1:14" s="43" customFormat="1" ht="20.100000000000001" customHeight="1" x14ac:dyDescent="0.2">
      <c r="A1025" s="141"/>
      <c r="B1025" s="175" t="s">
        <v>7510</v>
      </c>
      <c r="C1025" s="175">
        <v>3295413102</v>
      </c>
      <c r="D1025" s="175" t="s">
        <v>3054</v>
      </c>
      <c r="E1025" s="195" t="s">
        <v>3055</v>
      </c>
      <c r="F1025" s="176" t="s">
        <v>3056</v>
      </c>
      <c r="G1025" s="177" t="s">
        <v>67</v>
      </c>
      <c r="H1025" s="172">
        <v>293.8</v>
      </c>
      <c r="I1025" s="173">
        <f t="shared" si="25"/>
        <v>293.8</v>
      </c>
      <c r="J1025" s="173">
        <v>1</v>
      </c>
      <c r="K1025" s="173">
        <v>25</v>
      </c>
      <c r="L1025" s="173"/>
      <c r="M1025" s="173"/>
      <c r="N1025" s="193" t="s">
        <v>2006</v>
      </c>
    </row>
    <row r="1026" spans="1:14" s="43" customFormat="1" ht="20.100000000000001" customHeight="1" x14ac:dyDescent="0.2">
      <c r="A1026" s="130" t="s">
        <v>7641</v>
      </c>
      <c r="B1026" s="175" t="s">
        <v>7511</v>
      </c>
      <c r="C1026" s="175">
        <v>3295440408</v>
      </c>
      <c r="D1026" s="175" t="s">
        <v>3057</v>
      </c>
      <c r="E1026" s="195" t="s">
        <v>3058</v>
      </c>
      <c r="F1026" s="176" t="s">
        <v>3059</v>
      </c>
      <c r="G1026" s="177" t="s">
        <v>67</v>
      </c>
      <c r="H1026" s="172">
        <v>387.9</v>
      </c>
      <c r="I1026" s="173">
        <f t="shared" si="25"/>
        <v>387.9</v>
      </c>
      <c r="J1026" s="173">
        <v>10</v>
      </c>
      <c r="K1026" s="173">
        <v>50</v>
      </c>
      <c r="L1026" s="173"/>
      <c r="M1026" s="173"/>
      <c r="N1026" s="193" t="s">
        <v>2006</v>
      </c>
    </row>
    <row r="1027" spans="1:14" s="43" customFormat="1" ht="20.100000000000001" customHeight="1" x14ac:dyDescent="0.2">
      <c r="A1027" s="131"/>
      <c r="B1027" s="175" t="s">
        <v>7511</v>
      </c>
      <c r="C1027" s="175">
        <v>3295441409</v>
      </c>
      <c r="D1027" s="175" t="s">
        <v>3060</v>
      </c>
      <c r="E1027" s="195" t="s">
        <v>3061</v>
      </c>
      <c r="F1027" s="176" t="s">
        <v>3062</v>
      </c>
      <c r="G1027" s="177" t="s">
        <v>67</v>
      </c>
      <c r="H1027" s="172">
        <v>519</v>
      </c>
      <c r="I1027" s="173">
        <f t="shared" si="25"/>
        <v>519</v>
      </c>
      <c r="J1027" s="173">
        <v>10</v>
      </c>
      <c r="K1027" s="173">
        <v>40</v>
      </c>
      <c r="L1027" s="173"/>
      <c r="M1027" s="173"/>
      <c r="N1027" s="193" t="s">
        <v>2006</v>
      </c>
    </row>
    <row r="1028" spans="1:14" s="43" customFormat="1" ht="20.100000000000001" customHeight="1" x14ac:dyDescent="0.2">
      <c r="A1028" s="131"/>
      <c r="B1028" s="175" t="s">
        <v>7511</v>
      </c>
      <c r="C1028" s="175">
        <v>3295441422</v>
      </c>
      <c r="D1028" s="175" t="s">
        <v>3063</v>
      </c>
      <c r="E1028" s="195" t="s">
        <v>3064</v>
      </c>
      <c r="F1028" s="176" t="s">
        <v>3065</v>
      </c>
      <c r="G1028" s="177" t="s">
        <v>67</v>
      </c>
      <c r="H1028" s="172">
        <v>739.7</v>
      </c>
      <c r="I1028" s="173">
        <f t="shared" si="25"/>
        <v>739.7</v>
      </c>
      <c r="J1028" s="173">
        <v>10</v>
      </c>
      <c r="K1028" s="173">
        <v>30</v>
      </c>
      <c r="L1028" s="173"/>
      <c r="M1028" s="173"/>
      <c r="N1028" s="193" t="s">
        <v>2006</v>
      </c>
    </row>
    <row r="1029" spans="1:14" s="43" customFormat="1" ht="20.100000000000001" customHeight="1" x14ac:dyDescent="0.2">
      <c r="A1029" s="131"/>
      <c r="B1029" s="175" t="s">
        <v>7511</v>
      </c>
      <c r="C1029" s="175">
        <v>3295442402</v>
      </c>
      <c r="D1029" s="175" t="s">
        <v>3066</v>
      </c>
      <c r="E1029" s="195" t="s">
        <v>3067</v>
      </c>
      <c r="F1029" s="176" t="s">
        <v>3068</v>
      </c>
      <c r="G1029" s="177" t="s">
        <v>67</v>
      </c>
      <c r="H1029" s="172">
        <v>1122.4000000000001</v>
      </c>
      <c r="I1029" s="173">
        <f t="shared" si="25"/>
        <v>1122.4000000000001</v>
      </c>
      <c r="J1029" s="173">
        <v>2</v>
      </c>
      <c r="K1029" s="173">
        <v>16</v>
      </c>
      <c r="L1029" s="173"/>
      <c r="M1029" s="173"/>
      <c r="N1029" s="193" t="s">
        <v>2006</v>
      </c>
    </row>
    <row r="1030" spans="1:14" s="43" customFormat="1" ht="20.100000000000001" customHeight="1" x14ac:dyDescent="0.2">
      <c r="A1030" s="131"/>
      <c r="B1030" s="175" t="s">
        <v>7511</v>
      </c>
      <c r="C1030" s="175">
        <v>3295442409</v>
      </c>
      <c r="D1030" s="175" t="s">
        <v>3069</v>
      </c>
      <c r="E1030" s="195" t="s">
        <v>3070</v>
      </c>
      <c r="F1030" s="176" t="s">
        <v>3071</v>
      </c>
      <c r="G1030" s="177" t="s">
        <v>67</v>
      </c>
      <c r="H1030" s="172">
        <v>1760.3</v>
      </c>
      <c r="I1030" s="173">
        <f t="shared" si="25"/>
        <v>1760.3</v>
      </c>
      <c r="J1030" s="173">
        <v>1</v>
      </c>
      <c r="K1030" s="173">
        <v>6</v>
      </c>
      <c r="L1030" s="173"/>
      <c r="M1030" s="173"/>
      <c r="N1030" s="193" t="s">
        <v>2006</v>
      </c>
    </row>
    <row r="1031" spans="1:14" s="43" customFormat="1" ht="20.100000000000001" customHeight="1" x14ac:dyDescent="0.2">
      <c r="A1031" s="131"/>
      <c r="B1031" s="175" t="s">
        <v>7511</v>
      </c>
      <c r="C1031" s="175">
        <v>3295443402</v>
      </c>
      <c r="D1031" s="175" t="s">
        <v>3072</v>
      </c>
      <c r="E1031" s="195" t="s">
        <v>3073</v>
      </c>
      <c r="F1031" s="176" t="s">
        <v>3074</v>
      </c>
      <c r="G1031" s="177" t="s">
        <v>67</v>
      </c>
      <c r="H1031" s="172">
        <v>2438.1999999999998</v>
      </c>
      <c r="I1031" s="173">
        <f t="shared" si="25"/>
        <v>2438.1999999999998</v>
      </c>
      <c r="J1031" s="173">
        <v>1</v>
      </c>
      <c r="K1031" s="173">
        <v>5</v>
      </c>
      <c r="L1031" s="173"/>
      <c r="M1031" s="173"/>
      <c r="N1031" s="193" t="s">
        <v>2006</v>
      </c>
    </row>
    <row r="1032" spans="1:14" s="43" customFormat="1" ht="20.100000000000001" customHeight="1" x14ac:dyDescent="0.2">
      <c r="A1032" s="141"/>
      <c r="B1032" s="175" t="s">
        <v>7511</v>
      </c>
      <c r="C1032" s="175">
        <v>3295443406</v>
      </c>
      <c r="D1032" s="175" t="s">
        <v>3075</v>
      </c>
      <c r="E1032" s="195" t="s">
        <v>3076</v>
      </c>
      <c r="F1032" s="176" t="s">
        <v>3077</v>
      </c>
      <c r="G1032" s="177" t="s">
        <v>67</v>
      </c>
      <c r="H1032" s="172">
        <v>3965.9</v>
      </c>
      <c r="I1032" s="173">
        <f t="shared" si="25"/>
        <v>3965.9</v>
      </c>
      <c r="J1032" s="173">
        <v>1</v>
      </c>
      <c r="K1032" s="173">
        <v>4</v>
      </c>
      <c r="L1032" s="173"/>
      <c r="M1032" s="173"/>
      <c r="N1032" s="193" t="s">
        <v>2006</v>
      </c>
    </row>
    <row r="1033" spans="1:14" s="43" customFormat="1" ht="20.100000000000001" customHeight="1" x14ac:dyDescent="0.2">
      <c r="A1033" s="127" t="s">
        <v>3078</v>
      </c>
      <c r="B1033" s="175" t="s">
        <v>7511</v>
      </c>
      <c r="C1033" s="175">
        <v>3295440409</v>
      </c>
      <c r="D1033" s="175" t="s">
        <v>3079</v>
      </c>
      <c r="E1033" s="195" t="s">
        <v>3080</v>
      </c>
      <c r="F1033" s="176" t="s">
        <v>3081</v>
      </c>
      <c r="G1033" s="177" t="s">
        <v>67</v>
      </c>
      <c r="H1033" s="172">
        <v>387.9</v>
      </c>
      <c r="I1033" s="173">
        <f t="shared" si="25"/>
        <v>387.9</v>
      </c>
      <c r="J1033" s="173">
        <v>10</v>
      </c>
      <c r="K1033" s="173">
        <v>40</v>
      </c>
      <c r="L1033" s="173"/>
      <c r="M1033" s="173"/>
      <c r="N1033" s="193" t="s">
        <v>2006</v>
      </c>
    </row>
    <row r="1034" spans="1:14" s="43" customFormat="1" ht="20.100000000000001" customHeight="1" x14ac:dyDescent="0.2">
      <c r="A1034" s="128"/>
      <c r="B1034" s="175" t="s">
        <v>7511</v>
      </c>
      <c r="C1034" s="175">
        <v>3295441410</v>
      </c>
      <c r="D1034" s="175" t="s">
        <v>3082</v>
      </c>
      <c r="E1034" s="195" t="s">
        <v>3083</v>
      </c>
      <c r="F1034" s="176" t="s">
        <v>3084</v>
      </c>
      <c r="G1034" s="177" t="s">
        <v>67</v>
      </c>
      <c r="H1034" s="172">
        <v>518.9</v>
      </c>
      <c r="I1034" s="173">
        <f t="shared" si="25"/>
        <v>518.9</v>
      </c>
      <c r="J1034" s="173">
        <v>10</v>
      </c>
      <c r="K1034" s="173">
        <v>40</v>
      </c>
      <c r="L1034" s="173"/>
      <c r="M1034" s="173"/>
      <c r="N1034" s="193" t="s">
        <v>2006</v>
      </c>
    </row>
    <row r="1035" spans="1:14" s="43" customFormat="1" ht="20.100000000000001" customHeight="1" x14ac:dyDescent="0.2">
      <c r="A1035" s="128"/>
      <c r="B1035" s="175" t="s">
        <v>7511</v>
      </c>
      <c r="C1035" s="175">
        <v>3295441423</v>
      </c>
      <c r="D1035" s="175" t="s">
        <v>3085</v>
      </c>
      <c r="E1035" s="195" t="s">
        <v>3086</v>
      </c>
      <c r="F1035" s="176" t="s">
        <v>3087</v>
      </c>
      <c r="G1035" s="177" t="s">
        <v>67</v>
      </c>
      <c r="H1035" s="172">
        <v>738.8</v>
      </c>
      <c r="I1035" s="173">
        <f t="shared" si="25"/>
        <v>738.8</v>
      </c>
      <c r="J1035" s="173">
        <v>5</v>
      </c>
      <c r="K1035" s="173">
        <v>20</v>
      </c>
      <c r="L1035" s="173"/>
      <c r="M1035" s="173"/>
      <c r="N1035" s="193" t="s">
        <v>2006</v>
      </c>
    </row>
    <row r="1036" spans="1:14" s="43" customFormat="1" ht="20.100000000000001" customHeight="1" x14ac:dyDescent="0.2">
      <c r="A1036" s="128"/>
      <c r="B1036" s="175" t="s">
        <v>7511</v>
      </c>
      <c r="C1036" s="175">
        <v>3295442403</v>
      </c>
      <c r="D1036" s="175" t="s">
        <v>3088</v>
      </c>
      <c r="E1036" s="195" t="s">
        <v>3089</v>
      </c>
      <c r="F1036" s="176" t="s">
        <v>3090</v>
      </c>
      <c r="G1036" s="177" t="s">
        <v>67</v>
      </c>
      <c r="H1036" s="172">
        <v>1120.7</v>
      </c>
      <c r="I1036" s="173">
        <f t="shared" si="25"/>
        <v>1120.7</v>
      </c>
      <c r="J1036" s="173">
        <v>1</v>
      </c>
      <c r="K1036" s="173">
        <v>10</v>
      </c>
      <c r="L1036" s="173"/>
      <c r="M1036" s="173"/>
      <c r="N1036" s="193" t="s">
        <v>2006</v>
      </c>
    </row>
    <row r="1037" spans="1:14" s="43" customFormat="1" ht="20.100000000000001" customHeight="1" x14ac:dyDescent="0.2">
      <c r="A1037" s="135" t="s">
        <v>3091</v>
      </c>
      <c r="B1037" s="175" t="s">
        <v>7511</v>
      </c>
      <c r="C1037" s="175">
        <v>3295441412</v>
      </c>
      <c r="D1037" s="175" t="s">
        <v>3092</v>
      </c>
      <c r="E1037" s="195" t="s">
        <v>3093</v>
      </c>
      <c r="F1037" s="176" t="s">
        <v>3094</v>
      </c>
      <c r="G1037" s="177" t="s">
        <v>67</v>
      </c>
      <c r="H1037" s="172">
        <v>679.2</v>
      </c>
      <c r="I1037" s="173">
        <f t="shared" si="25"/>
        <v>679.2</v>
      </c>
      <c r="J1037" s="173">
        <v>10</v>
      </c>
      <c r="K1037" s="173">
        <v>30</v>
      </c>
      <c r="L1037" s="173"/>
      <c r="M1037" s="173"/>
      <c r="N1037" s="193" t="s">
        <v>2006</v>
      </c>
    </row>
    <row r="1038" spans="1:14" s="43" customFormat="1" ht="20.100000000000001" customHeight="1" x14ac:dyDescent="0.2">
      <c r="A1038" s="128"/>
      <c r="B1038" s="175" t="s">
        <v>7511</v>
      </c>
      <c r="C1038" s="175">
        <v>3295442405</v>
      </c>
      <c r="D1038" s="175" t="s">
        <v>3095</v>
      </c>
      <c r="E1038" s="195" t="s">
        <v>3096</v>
      </c>
      <c r="F1038" s="176" t="s">
        <v>3097</v>
      </c>
      <c r="G1038" s="177" t="s">
        <v>67</v>
      </c>
      <c r="H1038" s="172">
        <v>1263.5999999999999</v>
      </c>
      <c r="I1038" s="173">
        <f t="shared" si="25"/>
        <v>1263.5999999999999</v>
      </c>
      <c r="J1038" s="173">
        <v>2</v>
      </c>
      <c r="K1038" s="173">
        <v>10</v>
      </c>
      <c r="L1038" s="173"/>
      <c r="M1038" s="173"/>
      <c r="N1038" s="193" t="s">
        <v>2006</v>
      </c>
    </row>
    <row r="1039" spans="1:14" s="43" customFormat="1" ht="20.100000000000001" customHeight="1" x14ac:dyDescent="0.2">
      <c r="A1039" s="128"/>
      <c r="B1039" s="175" t="s">
        <v>7511</v>
      </c>
      <c r="C1039" s="175">
        <v>3295442411</v>
      </c>
      <c r="D1039" s="175" t="s">
        <v>3098</v>
      </c>
      <c r="E1039" s="195" t="s">
        <v>3099</v>
      </c>
      <c r="F1039" s="176" t="s">
        <v>3100</v>
      </c>
      <c r="G1039" s="177" t="s">
        <v>67</v>
      </c>
      <c r="H1039" s="172">
        <v>1894.3</v>
      </c>
      <c r="I1039" s="173">
        <f t="shared" si="25"/>
        <v>1894.3</v>
      </c>
      <c r="J1039" s="173">
        <v>1</v>
      </c>
      <c r="K1039" s="173">
        <v>6</v>
      </c>
      <c r="L1039" s="173"/>
      <c r="M1039" s="173"/>
      <c r="N1039" s="193" t="s">
        <v>2006</v>
      </c>
    </row>
    <row r="1040" spans="1:14" s="43" customFormat="1" ht="20.100000000000001" customHeight="1" x14ac:dyDescent="0.2">
      <c r="A1040" s="128"/>
      <c r="B1040" s="175" t="s">
        <v>7511</v>
      </c>
      <c r="C1040" s="175">
        <v>3295443404</v>
      </c>
      <c r="D1040" s="175" t="s">
        <v>3101</v>
      </c>
      <c r="E1040" s="195" t="s">
        <v>3102</v>
      </c>
      <c r="F1040" s="176" t="s">
        <v>3103</v>
      </c>
      <c r="G1040" s="177" t="s">
        <v>67</v>
      </c>
      <c r="H1040" s="172">
        <v>2594.4</v>
      </c>
      <c r="I1040" s="173">
        <f t="shared" si="25"/>
        <v>2594.4</v>
      </c>
      <c r="J1040" s="173">
        <v>1</v>
      </c>
      <c r="K1040" s="173">
        <v>4</v>
      </c>
      <c r="L1040" s="173"/>
      <c r="M1040" s="173"/>
      <c r="N1040" s="193" t="s">
        <v>2006</v>
      </c>
    </row>
    <row r="1041" spans="1:14" s="43" customFormat="1" ht="20.100000000000001" customHeight="1" x14ac:dyDescent="0.2">
      <c r="A1041" s="128"/>
      <c r="B1041" s="175" t="s">
        <v>7511</v>
      </c>
      <c r="C1041" s="175">
        <v>3295443408</v>
      </c>
      <c r="D1041" s="175" t="s">
        <v>3104</v>
      </c>
      <c r="E1041" s="195" t="s">
        <v>3105</v>
      </c>
      <c r="F1041" s="176" t="s">
        <v>3106</v>
      </c>
      <c r="G1041" s="177" t="s">
        <v>67</v>
      </c>
      <c r="H1041" s="172">
        <v>4048.9</v>
      </c>
      <c r="I1041" s="173">
        <f t="shared" si="25"/>
        <v>4048.9</v>
      </c>
      <c r="J1041" s="173">
        <v>1</v>
      </c>
      <c r="K1041" s="173">
        <v>4</v>
      </c>
      <c r="L1041" s="173"/>
      <c r="M1041" s="173"/>
      <c r="N1041" s="193" t="s">
        <v>2006</v>
      </c>
    </row>
    <row r="1042" spans="1:14" s="43" customFormat="1" ht="20.100000000000001" customHeight="1" x14ac:dyDescent="0.2">
      <c r="A1042" s="128"/>
      <c r="B1042" s="175" t="s">
        <v>7511</v>
      </c>
      <c r="C1042" s="175">
        <v>3295442408</v>
      </c>
      <c r="D1042" s="175" t="s">
        <v>3107</v>
      </c>
      <c r="E1042" s="195" t="s">
        <v>3108</v>
      </c>
      <c r="F1042" s="176" t="s">
        <v>3109</v>
      </c>
      <c r="G1042" s="177" t="s">
        <v>67</v>
      </c>
      <c r="H1042" s="172">
        <v>2195.1</v>
      </c>
      <c r="I1042" s="173">
        <f t="shared" ref="I1042:I1049" si="26">H1042*(1-$I$686)</f>
        <v>2195.1</v>
      </c>
      <c r="J1042" s="173">
        <v>1</v>
      </c>
      <c r="K1042" s="173">
        <v>6</v>
      </c>
      <c r="L1042" s="173"/>
      <c r="M1042" s="173"/>
      <c r="N1042" s="193" t="s">
        <v>2006</v>
      </c>
    </row>
    <row r="1043" spans="1:14" s="43" customFormat="1" ht="20.100000000000001" customHeight="1" x14ac:dyDescent="0.2">
      <c r="A1043" s="128"/>
      <c r="B1043" s="175" t="s">
        <v>7511</v>
      </c>
      <c r="C1043" s="175">
        <v>3295441421</v>
      </c>
      <c r="D1043" s="175" t="s">
        <v>3110</v>
      </c>
      <c r="E1043" s="195" t="s">
        <v>3111</v>
      </c>
      <c r="F1043" s="176" t="s">
        <v>3112</v>
      </c>
      <c r="G1043" s="177" t="s">
        <v>67</v>
      </c>
      <c r="H1043" s="172">
        <v>949</v>
      </c>
      <c r="I1043" s="173">
        <f t="shared" si="26"/>
        <v>949</v>
      </c>
      <c r="J1043" s="173">
        <v>5</v>
      </c>
      <c r="K1043" s="173">
        <v>20</v>
      </c>
      <c r="L1043" s="173"/>
      <c r="M1043" s="173"/>
      <c r="N1043" s="193" t="s">
        <v>2006</v>
      </c>
    </row>
    <row r="1044" spans="1:14" s="43" customFormat="1" ht="20.100000000000001" customHeight="1" x14ac:dyDescent="0.2">
      <c r="A1044" s="128" t="s">
        <v>3113</v>
      </c>
      <c r="B1044" s="175" t="s">
        <v>7511</v>
      </c>
      <c r="C1044" s="175">
        <v>3295441424</v>
      </c>
      <c r="D1044" s="175" t="s">
        <v>3114</v>
      </c>
      <c r="E1044" s="195" t="s">
        <v>3115</v>
      </c>
      <c r="F1044" s="176" t="s">
        <v>3116</v>
      </c>
      <c r="G1044" s="177" t="s">
        <v>67</v>
      </c>
      <c r="H1044" s="172">
        <v>1089.8</v>
      </c>
      <c r="I1044" s="173">
        <f t="shared" si="26"/>
        <v>1089.8</v>
      </c>
      <c r="J1044" s="173">
        <v>2</v>
      </c>
      <c r="K1044" s="173">
        <v>20</v>
      </c>
      <c r="L1044" s="173"/>
      <c r="M1044" s="173"/>
      <c r="N1044" s="193" t="s">
        <v>2006</v>
      </c>
    </row>
    <row r="1045" spans="1:14" s="43" customFormat="1" ht="20.100000000000001" customHeight="1" x14ac:dyDescent="0.2">
      <c r="A1045" s="128"/>
      <c r="B1045" s="175" t="s">
        <v>7511</v>
      </c>
      <c r="C1045" s="175">
        <v>3295442404</v>
      </c>
      <c r="D1045" s="175" t="s">
        <v>3117</v>
      </c>
      <c r="E1045" s="195" t="s">
        <v>3118</v>
      </c>
      <c r="F1045" s="176" t="s">
        <v>3119</v>
      </c>
      <c r="G1045" s="177" t="s">
        <v>67</v>
      </c>
      <c r="H1045" s="172">
        <v>1450.7</v>
      </c>
      <c r="I1045" s="173">
        <f t="shared" si="26"/>
        <v>1450.7</v>
      </c>
      <c r="J1045" s="173">
        <v>2</v>
      </c>
      <c r="K1045" s="173">
        <v>10</v>
      </c>
      <c r="L1045" s="173"/>
      <c r="M1045" s="173"/>
      <c r="N1045" s="193" t="s">
        <v>2006</v>
      </c>
    </row>
    <row r="1046" spans="1:14" s="43" customFormat="1" ht="20.100000000000001" customHeight="1" x14ac:dyDescent="0.2">
      <c r="A1046" s="128"/>
      <c r="B1046" s="175" t="s">
        <v>7511</v>
      </c>
      <c r="C1046" s="175">
        <v>3295442410</v>
      </c>
      <c r="D1046" s="175" t="s">
        <v>3120</v>
      </c>
      <c r="E1046" s="195" t="s">
        <v>3121</v>
      </c>
      <c r="F1046" s="176" t="s">
        <v>3122</v>
      </c>
      <c r="G1046" s="177" t="s">
        <v>67</v>
      </c>
      <c r="H1046" s="172">
        <v>2434.3000000000002</v>
      </c>
      <c r="I1046" s="173">
        <f t="shared" si="26"/>
        <v>2434.3000000000002</v>
      </c>
      <c r="J1046" s="173">
        <v>1</v>
      </c>
      <c r="K1046" s="173">
        <v>6</v>
      </c>
      <c r="L1046" s="173"/>
      <c r="M1046" s="173"/>
      <c r="N1046" s="193" t="s">
        <v>2006</v>
      </c>
    </row>
    <row r="1047" spans="1:14" s="43" customFormat="1" ht="20.100000000000001" customHeight="1" x14ac:dyDescent="0.2">
      <c r="A1047" s="128"/>
      <c r="B1047" s="175" t="s">
        <v>7511</v>
      </c>
      <c r="C1047" s="175">
        <v>3295443403</v>
      </c>
      <c r="D1047" s="175" t="s">
        <v>3123</v>
      </c>
      <c r="E1047" s="195" t="s">
        <v>3124</v>
      </c>
      <c r="F1047" s="176" t="s">
        <v>3125</v>
      </c>
      <c r="G1047" s="177" t="s">
        <v>67</v>
      </c>
      <c r="H1047" s="172">
        <v>3466.5</v>
      </c>
      <c r="I1047" s="173">
        <f t="shared" si="26"/>
        <v>3466.5</v>
      </c>
      <c r="J1047" s="173">
        <v>1</v>
      </c>
      <c r="K1047" s="173">
        <v>4</v>
      </c>
      <c r="L1047" s="173"/>
      <c r="M1047" s="173"/>
      <c r="N1047" s="193" t="s">
        <v>2006</v>
      </c>
    </row>
    <row r="1048" spans="1:14" s="43" customFormat="1" ht="20.100000000000001" customHeight="1" x14ac:dyDescent="0.2">
      <c r="A1048" s="128"/>
      <c r="B1048" s="175" t="s">
        <v>7511</v>
      </c>
      <c r="C1048" s="175">
        <v>3295443407</v>
      </c>
      <c r="D1048" s="175" t="s">
        <v>3126</v>
      </c>
      <c r="E1048" s="195" t="s">
        <v>3127</v>
      </c>
      <c r="F1048" s="176" t="s">
        <v>3128</v>
      </c>
      <c r="G1048" s="177" t="s">
        <v>67</v>
      </c>
      <c r="H1048" s="172">
        <v>5627</v>
      </c>
      <c r="I1048" s="173">
        <f t="shared" si="26"/>
        <v>5627</v>
      </c>
      <c r="J1048" s="173">
        <v>1</v>
      </c>
      <c r="K1048" s="173">
        <v>4</v>
      </c>
      <c r="L1048" s="173"/>
      <c r="M1048" s="173"/>
      <c r="N1048" s="193" t="s">
        <v>2006</v>
      </c>
    </row>
    <row r="1049" spans="1:14" s="43" customFormat="1" ht="20.100000000000001" customHeight="1" x14ac:dyDescent="0.2">
      <c r="A1049" s="135" t="s">
        <v>3129</v>
      </c>
      <c r="B1049" s="175" t="s">
        <v>7511</v>
      </c>
      <c r="C1049" s="175">
        <v>3295441425</v>
      </c>
      <c r="D1049" s="175" t="s">
        <v>3130</v>
      </c>
      <c r="E1049" s="195" t="s">
        <v>3131</v>
      </c>
      <c r="F1049" s="176" t="s">
        <v>3132</v>
      </c>
      <c r="G1049" s="177" t="s">
        <v>67</v>
      </c>
      <c r="H1049" s="172">
        <v>1089.8</v>
      </c>
      <c r="I1049" s="173">
        <f t="shared" si="26"/>
        <v>1089.8</v>
      </c>
      <c r="J1049" s="173">
        <v>5</v>
      </c>
      <c r="K1049" s="173">
        <v>20</v>
      </c>
      <c r="L1049" s="173"/>
      <c r="M1049" s="173"/>
      <c r="N1049" s="193" t="s">
        <v>2006</v>
      </c>
    </row>
    <row r="1050" spans="1:14" s="43" customFormat="1" ht="20.100000000000001" customHeight="1" x14ac:dyDescent="0.2">
      <c r="A1050" s="135" t="s">
        <v>3133</v>
      </c>
      <c r="B1050" s="175" t="s">
        <v>7511</v>
      </c>
      <c r="C1050" s="175">
        <v>3295442406</v>
      </c>
      <c r="D1050" s="175" t="s">
        <v>3134</v>
      </c>
      <c r="E1050" s="195" t="s">
        <v>3135</v>
      </c>
      <c r="F1050" s="176" t="s">
        <v>3136</v>
      </c>
      <c r="G1050" s="177" t="s">
        <v>67</v>
      </c>
      <c r="H1050" s="172">
        <v>1450.7</v>
      </c>
      <c r="I1050" s="173">
        <f>H1050*(1-$I$686)</f>
        <v>1450.7</v>
      </c>
      <c r="J1050" s="173">
        <v>2</v>
      </c>
      <c r="K1050" s="173">
        <v>10</v>
      </c>
      <c r="L1050" s="173"/>
      <c r="M1050" s="173"/>
      <c r="N1050" s="193" t="s">
        <v>2006</v>
      </c>
    </row>
    <row r="1051" spans="1:14" s="43" customFormat="1" ht="20.100000000000001" customHeight="1" x14ac:dyDescent="0.2">
      <c r="A1051" s="128" t="s">
        <v>3137</v>
      </c>
      <c r="B1051" s="175" t="s">
        <v>7511</v>
      </c>
      <c r="C1051" s="175">
        <v>3295442412</v>
      </c>
      <c r="D1051" s="175" t="s">
        <v>3138</v>
      </c>
      <c r="E1051" s="195" t="s">
        <v>3139</v>
      </c>
      <c r="F1051" s="176" t="s">
        <v>3140</v>
      </c>
      <c r="G1051" s="177" t="s">
        <v>67</v>
      </c>
      <c r="H1051" s="172">
        <v>2434.3000000000002</v>
      </c>
      <c r="I1051" s="173">
        <f>H1051*(1-$I$686)</f>
        <v>2434.3000000000002</v>
      </c>
      <c r="J1051" s="173">
        <v>1</v>
      </c>
      <c r="K1051" s="173">
        <v>6</v>
      </c>
      <c r="L1051" s="173"/>
      <c r="M1051" s="173"/>
      <c r="N1051" s="193" t="s">
        <v>2006</v>
      </c>
    </row>
    <row r="1052" spans="1:14" s="43" customFormat="1" ht="20.100000000000001" customHeight="1" x14ac:dyDescent="0.2">
      <c r="A1052" s="128"/>
      <c r="B1052" s="175" t="s">
        <v>7511</v>
      </c>
      <c r="C1052" s="175">
        <v>3295443405</v>
      </c>
      <c r="D1052" s="175" t="s">
        <v>3141</v>
      </c>
      <c r="E1052" s="195" t="s">
        <v>3142</v>
      </c>
      <c r="F1052" s="176" t="s">
        <v>3143</v>
      </c>
      <c r="G1052" s="177" t="s">
        <v>67</v>
      </c>
      <c r="H1052" s="172">
        <v>3466.5</v>
      </c>
      <c r="I1052" s="173">
        <f>H1052*(1-$I$686)</f>
        <v>3466.5</v>
      </c>
      <c r="J1052" s="173">
        <v>1</v>
      </c>
      <c r="K1052" s="173">
        <v>4</v>
      </c>
      <c r="L1052" s="173"/>
      <c r="M1052" s="173"/>
      <c r="N1052" s="193" t="s">
        <v>2006</v>
      </c>
    </row>
    <row r="1053" spans="1:14" s="43" customFormat="1" ht="20.100000000000001" customHeight="1" x14ac:dyDescent="0.2">
      <c r="A1053" s="128"/>
      <c r="B1053" s="175" t="s">
        <v>7511</v>
      </c>
      <c r="C1053" s="175">
        <v>3295443409</v>
      </c>
      <c r="D1053" s="175" t="s">
        <v>3144</v>
      </c>
      <c r="E1053" s="195" t="s">
        <v>3145</v>
      </c>
      <c r="F1053" s="176" t="s">
        <v>3146</v>
      </c>
      <c r="G1053" s="177" t="s">
        <v>67</v>
      </c>
      <c r="H1053" s="172">
        <v>5627</v>
      </c>
      <c r="I1053" s="173">
        <f>H1053*(1-$I$686)</f>
        <v>5627</v>
      </c>
      <c r="J1053" s="173">
        <v>1</v>
      </c>
      <c r="K1053" s="173">
        <v>4</v>
      </c>
      <c r="L1053" s="173"/>
      <c r="M1053" s="173"/>
      <c r="N1053" s="193" t="s">
        <v>2006</v>
      </c>
    </row>
    <row r="1054" spans="1:14" s="43" customFormat="1" ht="20.100000000000001" customHeight="1" x14ac:dyDescent="0.2">
      <c r="A1054" s="135" t="s">
        <v>3147</v>
      </c>
      <c r="B1054" s="175" t="s">
        <v>7511</v>
      </c>
      <c r="C1054" s="175">
        <v>3295441427</v>
      </c>
      <c r="D1054" s="175" t="s">
        <v>3148</v>
      </c>
      <c r="E1054" s="195" t="s">
        <v>3149</v>
      </c>
      <c r="F1054" s="176" t="s">
        <v>3150</v>
      </c>
      <c r="G1054" s="177" t="s">
        <v>67</v>
      </c>
      <c r="H1054" s="172">
        <v>1089.8</v>
      </c>
      <c r="I1054" s="173">
        <f>H1054*(1-$I$686)</f>
        <v>1089.8</v>
      </c>
      <c r="J1054" s="173">
        <v>5</v>
      </c>
      <c r="K1054" s="173">
        <v>20</v>
      </c>
      <c r="L1054" s="173"/>
      <c r="M1054" s="173"/>
      <c r="N1054" s="193" t="s">
        <v>2006</v>
      </c>
    </row>
    <row r="1055" spans="1:14" s="43" customFormat="1" ht="20.100000000000001" customHeight="1" x14ac:dyDescent="0.2">
      <c r="A1055" s="135" t="s">
        <v>3151</v>
      </c>
      <c r="B1055" s="175" t="s">
        <v>7511</v>
      </c>
      <c r="C1055" s="175">
        <v>3295440504</v>
      </c>
      <c r="D1055" s="175" t="s">
        <v>3152</v>
      </c>
      <c r="E1055" s="195" t="s">
        <v>3153</v>
      </c>
      <c r="F1055" s="176" t="s">
        <v>3154</v>
      </c>
      <c r="G1055" s="177" t="s">
        <v>67</v>
      </c>
      <c r="H1055" s="172">
        <v>436</v>
      </c>
      <c r="I1055" s="173">
        <f t="shared" ref="I1055:I1070" si="27">H1055*(1-$I$686)</f>
        <v>436</v>
      </c>
      <c r="J1055" s="173">
        <v>10</v>
      </c>
      <c r="K1055" s="173">
        <v>50</v>
      </c>
      <c r="L1055" s="173"/>
      <c r="M1055" s="173"/>
      <c r="N1055" s="193" t="s">
        <v>2006</v>
      </c>
    </row>
    <row r="1056" spans="1:14" s="43" customFormat="1" ht="20.100000000000001" customHeight="1" x14ac:dyDescent="0.2">
      <c r="A1056" s="128"/>
      <c r="B1056" s="175" t="s">
        <v>7511</v>
      </c>
      <c r="C1056" s="175">
        <v>3295441505</v>
      </c>
      <c r="D1056" s="175" t="s">
        <v>3155</v>
      </c>
      <c r="E1056" s="195" t="s">
        <v>3156</v>
      </c>
      <c r="F1056" s="176" t="s">
        <v>3157</v>
      </c>
      <c r="G1056" s="177" t="s">
        <v>67</v>
      </c>
      <c r="H1056" s="172">
        <v>614</v>
      </c>
      <c r="I1056" s="173">
        <f t="shared" si="27"/>
        <v>614</v>
      </c>
      <c r="J1056" s="173">
        <v>10</v>
      </c>
      <c r="K1056" s="173">
        <v>40</v>
      </c>
      <c r="L1056" s="173"/>
      <c r="M1056" s="173"/>
      <c r="N1056" s="193" t="s">
        <v>2006</v>
      </c>
    </row>
    <row r="1057" spans="1:14" s="43" customFormat="1" ht="20.100000000000001" customHeight="1" x14ac:dyDescent="0.2">
      <c r="A1057" s="128"/>
      <c r="B1057" s="175" t="s">
        <v>7511</v>
      </c>
      <c r="C1057" s="175">
        <v>3295441514</v>
      </c>
      <c r="D1057" s="175" t="s">
        <v>3158</v>
      </c>
      <c r="E1057" s="195" t="s">
        <v>3159</v>
      </c>
      <c r="F1057" s="176" t="s">
        <v>3160</v>
      </c>
      <c r="G1057" s="177" t="s">
        <v>67</v>
      </c>
      <c r="H1057" s="172">
        <v>977.3</v>
      </c>
      <c r="I1057" s="173">
        <f t="shared" si="27"/>
        <v>977.3</v>
      </c>
      <c r="J1057" s="173">
        <v>5</v>
      </c>
      <c r="K1057" s="173">
        <v>10</v>
      </c>
      <c r="L1057" s="173"/>
      <c r="M1057" s="173"/>
      <c r="N1057" s="193" t="s">
        <v>2006</v>
      </c>
    </row>
    <row r="1058" spans="1:14" s="43" customFormat="1" ht="20.100000000000001" customHeight="1" x14ac:dyDescent="0.2">
      <c r="A1058" s="128"/>
      <c r="B1058" s="175" t="s">
        <v>7511</v>
      </c>
      <c r="C1058" s="175">
        <v>3295442502</v>
      </c>
      <c r="D1058" s="175" t="s">
        <v>3161</v>
      </c>
      <c r="E1058" s="195" t="s">
        <v>3162</v>
      </c>
      <c r="F1058" s="176" t="s">
        <v>3163</v>
      </c>
      <c r="G1058" s="177" t="s">
        <v>67</v>
      </c>
      <c r="H1058" s="172">
        <v>1401.7</v>
      </c>
      <c r="I1058" s="173">
        <f t="shared" si="27"/>
        <v>1401.7</v>
      </c>
      <c r="J1058" s="173">
        <v>2</v>
      </c>
      <c r="K1058" s="173">
        <v>8</v>
      </c>
      <c r="L1058" s="173"/>
      <c r="M1058" s="173"/>
      <c r="N1058" s="193" t="s">
        <v>2006</v>
      </c>
    </row>
    <row r="1059" spans="1:14" s="43" customFormat="1" ht="20.100000000000001" customHeight="1" x14ac:dyDescent="0.2">
      <c r="A1059" s="128"/>
      <c r="B1059" s="175" t="s">
        <v>7511</v>
      </c>
      <c r="C1059" s="175">
        <v>3295442508</v>
      </c>
      <c r="D1059" s="175" t="s">
        <v>3164</v>
      </c>
      <c r="E1059" s="195" t="s">
        <v>3165</v>
      </c>
      <c r="F1059" s="176" t="s">
        <v>3166</v>
      </c>
      <c r="G1059" s="177" t="s">
        <v>67</v>
      </c>
      <c r="H1059" s="172">
        <v>1837.6</v>
      </c>
      <c r="I1059" s="173">
        <f t="shared" si="27"/>
        <v>1837.6</v>
      </c>
      <c r="J1059" s="173">
        <v>1</v>
      </c>
      <c r="K1059" s="173">
        <v>4</v>
      </c>
      <c r="L1059" s="173"/>
      <c r="M1059" s="173"/>
      <c r="N1059" s="193" t="s">
        <v>2006</v>
      </c>
    </row>
    <row r="1060" spans="1:14" s="43" customFormat="1" ht="20.100000000000001" customHeight="1" x14ac:dyDescent="0.2">
      <c r="A1060" s="128"/>
      <c r="B1060" s="175" t="s">
        <v>7511</v>
      </c>
      <c r="C1060" s="175">
        <v>3295443501</v>
      </c>
      <c r="D1060" s="175" t="s">
        <v>3167</v>
      </c>
      <c r="E1060" s="195" t="s">
        <v>3168</v>
      </c>
      <c r="F1060" s="176" t="s">
        <v>3169</v>
      </c>
      <c r="G1060" s="177" t="s">
        <v>67</v>
      </c>
      <c r="H1060" s="172">
        <v>2858.1</v>
      </c>
      <c r="I1060" s="173">
        <f t="shared" si="27"/>
        <v>2858.1</v>
      </c>
      <c r="J1060" s="173">
        <v>1</v>
      </c>
      <c r="K1060" s="173">
        <v>4</v>
      </c>
      <c r="L1060" s="173"/>
      <c r="M1060" s="173"/>
      <c r="N1060" s="193" t="s">
        <v>2006</v>
      </c>
    </row>
    <row r="1061" spans="1:14" s="43" customFormat="1" ht="20.100000000000001" customHeight="1" x14ac:dyDescent="0.2">
      <c r="A1061" s="135" t="s">
        <v>7642</v>
      </c>
      <c r="B1061" s="175" t="s">
        <v>7511</v>
      </c>
      <c r="C1061" s="175">
        <v>3295442503</v>
      </c>
      <c r="D1061" s="175" t="s">
        <v>3170</v>
      </c>
      <c r="E1061" s="195" t="s">
        <v>3171</v>
      </c>
      <c r="F1061" s="176" t="s">
        <v>3172</v>
      </c>
      <c r="G1061" s="177" t="s">
        <v>67</v>
      </c>
      <c r="H1061" s="172">
        <v>2143.5</v>
      </c>
      <c r="I1061" s="173">
        <f t="shared" si="27"/>
        <v>2143.5</v>
      </c>
      <c r="J1061" s="173">
        <v>2</v>
      </c>
      <c r="K1061" s="173">
        <v>10</v>
      </c>
      <c r="L1061" s="173"/>
      <c r="M1061" s="173"/>
      <c r="N1061" s="193" t="s">
        <v>2006</v>
      </c>
    </row>
    <row r="1062" spans="1:14" s="43" customFormat="1" ht="20.100000000000001" customHeight="1" x14ac:dyDescent="0.2">
      <c r="A1062" s="128"/>
      <c r="B1062" s="175" t="s">
        <v>7511</v>
      </c>
      <c r="C1062" s="175">
        <v>3295442509</v>
      </c>
      <c r="D1062" s="175" t="s">
        <v>3173</v>
      </c>
      <c r="E1062" s="195" t="s">
        <v>3174</v>
      </c>
      <c r="F1062" s="176" t="s">
        <v>3175</v>
      </c>
      <c r="G1062" s="177" t="s">
        <v>67</v>
      </c>
      <c r="H1062" s="172">
        <v>2280.6</v>
      </c>
      <c r="I1062" s="173">
        <f t="shared" si="27"/>
        <v>2280.6</v>
      </c>
      <c r="J1062" s="173">
        <v>2</v>
      </c>
      <c r="K1062" s="173">
        <v>12</v>
      </c>
      <c r="L1062" s="173"/>
      <c r="M1062" s="173"/>
      <c r="N1062" s="193" t="s">
        <v>2006</v>
      </c>
    </row>
    <row r="1063" spans="1:14" s="43" customFormat="1" ht="20.100000000000001" customHeight="1" x14ac:dyDescent="0.2">
      <c r="A1063" s="128"/>
      <c r="B1063" s="175" t="s">
        <v>7511</v>
      </c>
      <c r="C1063" s="175">
        <v>3295443502</v>
      </c>
      <c r="D1063" s="175" t="s">
        <v>3176</v>
      </c>
      <c r="E1063" s="195" t="s">
        <v>3177</v>
      </c>
      <c r="F1063" s="176" t="s">
        <v>3178</v>
      </c>
      <c r="G1063" s="177" t="s">
        <v>67</v>
      </c>
      <c r="H1063" s="172">
        <v>3379.6</v>
      </c>
      <c r="I1063" s="173">
        <f t="shared" si="27"/>
        <v>3379.6</v>
      </c>
      <c r="J1063" s="173">
        <v>2</v>
      </c>
      <c r="K1063" s="173">
        <v>4</v>
      </c>
      <c r="L1063" s="173"/>
      <c r="M1063" s="173"/>
      <c r="N1063" s="193" t="s">
        <v>2006</v>
      </c>
    </row>
    <row r="1064" spans="1:14" s="43" customFormat="1" ht="20.100000000000001" customHeight="1" x14ac:dyDescent="0.2">
      <c r="A1064" s="128"/>
      <c r="B1064" s="175" t="s">
        <v>7511</v>
      </c>
      <c r="C1064" s="175">
        <v>3295442504</v>
      </c>
      <c r="D1064" s="175" t="s">
        <v>3179</v>
      </c>
      <c r="E1064" s="195" t="s">
        <v>3180</v>
      </c>
      <c r="F1064" s="176" t="s">
        <v>3181</v>
      </c>
      <c r="G1064" s="177" t="s">
        <v>67</v>
      </c>
      <c r="H1064" s="172">
        <v>2143.5</v>
      </c>
      <c r="I1064" s="173">
        <f t="shared" si="27"/>
        <v>2143.5</v>
      </c>
      <c r="J1064" s="173">
        <v>2</v>
      </c>
      <c r="K1064" s="173">
        <v>10</v>
      </c>
      <c r="L1064" s="173"/>
      <c r="M1064" s="173"/>
      <c r="N1064" s="193" t="s">
        <v>2006</v>
      </c>
    </row>
    <row r="1065" spans="1:14" s="43" customFormat="1" ht="20.100000000000001" customHeight="1" x14ac:dyDescent="0.2">
      <c r="A1065" s="128"/>
      <c r="B1065" s="175" t="s">
        <v>7511</v>
      </c>
      <c r="C1065" s="175">
        <v>3295442510</v>
      </c>
      <c r="D1065" s="175" t="s">
        <v>3182</v>
      </c>
      <c r="E1065" s="195" t="s">
        <v>3183</v>
      </c>
      <c r="F1065" s="176" t="s">
        <v>3184</v>
      </c>
      <c r="G1065" s="177" t="s">
        <v>67</v>
      </c>
      <c r="H1065" s="172">
        <v>2280.6</v>
      </c>
      <c r="I1065" s="173">
        <f t="shared" si="27"/>
        <v>2280.6</v>
      </c>
      <c r="J1065" s="173">
        <v>2</v>
      </c>
      <c r="K1065" s="173">
        <v>12</v>
      </c>
      <c r="L1065" s="173"/>
      <c r="M1065" s="173"/>
      <c r="N1065" s="193" t="s">
        <v>2006</v>
      </c>
    </row>
    <row r="1066" spans="1:14" s="43" customFormat="1" ht="20.100000000000001" customHeight="1" x14ac:dyDescent="0.2">
      <c r="A1066" s="135" t="s">
        <v>3185</v>
      </c>
      <c r="B1066" s="175" t="s">
        <v>7511</v>
      </c>
      <c r="C1066" s="175">
        <v>3295440414</v>
      </c>
      <c r="D1066" s="175" t="s">
        <v>3186</v>
      </c>
      <c r="E1066" s="195" t="s">
        <v>3187</v>
      </c>
      <c r="F1066" s="176" t="s">
        <v>3188</v>
      </c>
      <c r="G1066" s="177" t="s">
        <v>67</v>
      </c>
      <c r="H1066" s="172">
        <v>219.9</v>
      </c>
      <c r="I1066" s="173">
        <f t="shared" si="27"/>
        <v>219.9</v>
      </c>
      <c r="J1066" s="173">
        <v>10</v>
      </c>
      <c r="K1066" s="173">
        <v>100</v>
      </c>
      <c r="L1066" s="173"/>
      <c r="M1066" s="173"/>
      <c r="N1066" s="193" t="s">
        <v>2006</v>
      </c>
    </row>
    <row r="1067" spans="1:14" s="43" customFormat="1" ht="20.100000000000001" customHeight="1" x14ac:dyDescent="0.2">
      <c r="A1067" s="128"/>
      <c r="B1067" s="175" t="s">
        <v>7511</v>
      </c>
      <c r="C1067" s="175">
        <v>3295441432</v>
      </c>
      <c r="D1067" s="175" t="s">
        <v>3189</v>
      </c>
      <c r="E1067" s="195" t="s">
        <v>3190</v>
      </c>
      <c r="F1067" s="176" t="s">
        <v>3191</v>
      </c>
      <c r="G1067" s="177" t="s">
        <v>67</v>
      </c>
      <c r="H1067" s="172">
        <v>227.9</v>
      </c>
      <c r="I1067" s="173">
        <f t="shared" si="27"/>
        <v>227.9</v>
      </c>
      <c r="J1067" s="173">
        <v>10</v>
      </c>
      <c r="K1067" s="173">
        <v>100</v>
      </c>
      <c r="L1067" s="173"/>
      <c r="M1067" s="173"/>
      <c r="N1067" s="193" t="s">
        <v>2006</v>
      </c>
    </row>
    <row r="1068" spans="1:14" s="43" customFormat="1" ht="20.100000000000001" customHeight="1" x14ac:dyDescent="0.2">
      <c r="A1068" s="128"/>
      <c r="B1068" s="175" t="s">
        <v>7511</v>
      </c>
      <c r="C1068" s="175">
        <v>3295441433</v>
      </c>
      <c r="D1068" s="175" t="s">
        <v>3192</v>
      </c>
      <c r="E1068" s="195" t="s">
        <v>3193</v>
      </c>
      <c r="F1068" s="176" t="s">
        <v>3194</v>
      </c>
      <c r="G1068" s="177" t="s">
        <v>67</v>
      </c>
      <c r="H1068" s="172">
        <v>283.8</v>
      </c>
      <c r="I1068" s="173">
        <f t="shared" si="27"/>
        <v>283.8</v>
      </c>
      <c r="J1068" s="173">
        <v>5</v>
      </c>
      <c r="K1068" s="173">
        <v>50</v>
      </c>
      <c r="L1068" s="173"/>
      <c r="M1068" s="173"/>
      <c r="N1068" s="193" t="s">
        <v>2006</v>
      </c>
    </row>
    <row r="1069" spans="1:14" s="43" customFormat="1" ht="20.100000000000001" customHeight="1" x14ac:dyDescent="0.2">
      <c r="A1069" s="136" t="s">
        <v>3195</v>
      </c>
      <c r="B1069" s="175" t="s">
        <v>7511</v>
      </c>
      <c r="C1069" s="175">
        <v>3295440506</v>
      </c>
      <c r="D1069" s="175" t="s">
        <v>3196</v>
      </c>
      <c r="E1069" s="195" t="s">
        <v>3197</v>
      </c>
      <c r="F1069" s="176" t="s">
        <v>3198</v>
      </c>
      <c r="G1069" s="177" t="s">
        <v>67</v>
      </c>
      <c r="H1069" s="172">
        <v>842.4</v>
      </c>
      <c r="I1069" s="173">
        <f t="shared" si="27"/>
        <v>842.4</v>
      </c>
      <c r="J1069" s="173">
        <v>5</v>
      </c>
      <c r="K1069" s="173">
        <v>20</v>
      </c>
      <c r="L1069" s="173"/>
      <c r="M1069" s="173"/>
      <c r="N1069" s="193" t="s">
        <v>2006</v>
      </c>
    </row>
    <row r="1070" spans="1:14" s="43" customFormat="1" ht="20.100000000000001" customHeight="1" x14ac:dyDescent="0.2">
      <c r="A1070" s="128"/>
      <c r="B1070" s="197" t="s">
        <v>7511</v>
      </c>
      <c r="C1070" s="197">
        <v>3295441508</v>
      </c>
      <c r="D1070" s="197" t="s">
        <v>3199</v>
      </c>
      <c r="E1070" s="198" t="s">
        <v>3200</v>
      </c>
      <c r="F1070" s="215" t="s">
        <v>3201</v>
      </c>
      <c r="G1070" s="191" t="s">
        <v>67</v>
      </c>
      <c r="H1070" s="222">
        <v>978.6</v>
      </c>
      <c r="I1070" s="173">
        <f t="shared" si="27"/>
        <v>978.6</v>
      </c>
      <c r="J1070" s="181">
        <v>5</v>
      </c>
      <c r="K1070" s="181">
        <v>20</v>
      </c>
      <c r="L1070" s="181"/>
      <c r="M1070" s="181"/>
      <c r="N1070" s="193" t="s">
        <v>2006</v>
      </c>
    </row>
    <row r="1071" spans="1:14" s="43" customFormat="1" ht="20.100000000000001" customHeight="1" x14ac:dyDescent="0.2">
      <c r="A1071" s="136" t="s">
        <v>3202</v>
      </c>
      <c r="B1071" s="175" t="s">
        <v>7510</v>
      </c>
      <c r="C1071" s="175">
        <v>3295441503</v>
      </c>
      <c r="D1071" s="175" t="s">
        <v>3203</v>
      </c>
      <c r="E1071" s="195" t="s">
        <v>3204</v>
      </c>
      <c r="F1071" s="176" t="s">
        <v>3205</v>
      </c>
      <c r="G1071" s="177" t="s">
        <v>67</v>
      </c>
      <c r="H1071" s="172">
        <v>562.79999999999995</v>
      </c>
      <c r="I1071" s="173">
        <f>H1071*(1-$I$686)</f>
        <v>562.79999999999995</v>
      </c>
      <c r="J1071" s="173">
        <v>2</v>
      </c>
      <c r="K1071" s="173">
        <v>20</v>
      </c>
      <c r="L1071" s="173"/>
      <c r="M1071" s="173"/>
      <c r="N1071" s="193" t="s">
        <v>2006</v>
      </c>
    </row>
    <row r="1072" spans="1:14" s="43" customFormat="1" ht="20.100000000000001" customHeight="1" x14ac:dyDescent="0.2">
      <c r="A1072" s="135" t="s">
        <v>3206</v>
      </c>
      <c r="B1072" s="169" t="s">
        <v>7511</v>
      </c>
      <c r="C1072" s="169">
        <v>3295440405</v>
      </c>
      <c r="D1072" s="169" t="s">
        <v>3207</v>
      </c>
      <c r="E1072" s="192" t="s">
        <v>3208</v>
      </c>
      <c r="F1072" s="170" t="s">
        <v>3209</v>
      </c>
      <c r="G1072" s="171" t="s">
        <v>67</v>
      </c>
      <c r="H1072" s="172">
        <v>270</v>
      </c>
      <c r="I1072" s="173">
        <f t="shared" ref="I1072:I1115" si="28">H1072*(1-$I$686)</f>
        <v>270</v>
      </c>
      <c r="J1072" s="173">
        <v>10</v>
      </c>
      <c r="K1072" s="173">
        <v>50</v>
      </c>
      <c r="L1072" s="173"/>
      <c r="M1072" s="173"/>
      <c r="N1072" s="193" t="s">
        <v>2006</v>
      </c>
    </row>
    <row r="1073" spans="1:14" s="43" customFormat="1" ht="20.100000000000001" customHeight="1" x14ac:dyDescent="0.2">
      <c r="A1073" s="128"/>
      <c r="B1073" s="175" t="s">
        <v>7511</v>
      </c>
      <c r="C1073" s="175">
        <v>3295441406</v>
      </c>
      <c r="D1073" s="175" t="s">
        <v>3210</v>
      </c>
      <c r="E1073" s="195" t="s">
        <v>3211</v>
      </c>
      <c r="F1073" s="176" t="s">
        <v>3212</v>
      </c>
      <c r="G1073" s="177" t="s">
        <v>67</v>
      </c>
      <c r="H1073" s="172">
        <v>302.89999999999998</v>
      </c>
      <c r="I1073" s="173">
        <f t="shared" si="28"/>
        <v>302.89999999999998</v>
      </c>
      <c r="J1073" s="173">
        <v>10</v>
      </c>
      <c r="K1073" s="173">
        <v>50</v>
      </c>
      <c r="L1073" s="173"/>
      <c r="M1073" s="173"/>
      <c r="N1073" s="193" t="s">
        <v>2006</v>
      </c>
    </row>
    <row r="1074" spans="1:14" s="43" customFormat="1" ht="20.100000000000001" customHeight="1" x14ac:dyDescent="0.2">
      <c r="A1074" s="128"/>
      <c r="B1074" s="175" t="s">
        <v>7511</v>
      </c>
      <c r="C1074" s="175">
        <v>3295441417</v>
      </c>
      <c r="D1074" s="175" t="s">
        <v>3213</v>
      </c>
      <c r="E1074" s="195" t="s">
        <v>3214</v>
      </c>
      <c r="F1074" s="176" t="s">
        <v>3215</v>
      </c>
      <c r="G1074" s="177" t="s">
        <v>67</v>
      </c>
      <c r="H1074" s="172">
        <v>324</v>
      </c>
      <c r="I1074" s="173">
        <f t="shared" si="28"/>
        <v>324</v>
      </c>
      <c r="J1074" s="173">
        <v>10</v>
      </c>
      <c r="K1074" s="173">
        <v>50</v>
      </c>
      <c r="L1074" s="173"/>
      <c r="M1074" s="173"/>
      <c r="N1074" s="193" t="s">
        <v>2006</v>
      </c>
    </row>
    <row r="1075" spans="1:14" s="43" customFormat="1" ht="20.100000000000001" customHeight="1" x14ac:dyDescent="0.2">
      <c r="A1075" s="135" t="s">
        <v>3216</v>
      </c>
      <c r="B1075" s="175" t="s">
        <v>7510</v>
      </c>
      <c r="C1075" s="175">
        <v>3295410501</v>
      </c>
      <c r="D1075" s="175" t="s">
        <v>3217</v>
      </c>
      <c r="E1075" s="195" t="s">
        <v>3218</v>
      </c>
      <c r="F1075" s="176" t="s">
        <v>3219</v>
      </c>
      <c r="G1075" s="177" t="s">
        <v>67</v>
      </c>
      <c r="H1075" s="172">
        <v>9.8000000000000007</v>
      </c>
      <c r="I1075" s="173">
        <f t="shared" si="28"/>
        <v>9.8000000000000007</v>
      </c>
      <c r="J1075" s="173">
        <v>50</v>
      </c>
      <c r="K1075" s="173">
        <v>250</v>
      </c>
      <c r="L1075" s="173"/>
      <c r="M1075" s="173"/>
      <c r="N1075" s="193" t="s">
        <v>2006</v>
      </c>
    </row>
    <row r="1076" spans="1:14" s="43" customFormat="1" ht="20.100000000000001" customHeight="1" x14ac:dyDescent="0.2">
      <c r="A1076" s="128"/>
      <c r="B1076" s="175" t="s">
        <v>7510</v>
      </c>
      <c r="C1076" s="175">
        <v>3295410507</v>
      </c>
      <c r="D1076" s="175" t="s">
        <v>3220</v>
      </c>
      <c r="E1076" s="195" t="s">
        <v>3221</v>
      </c>
      <c r="F1076" s="176" t="s">
        <v>3222</v>
      </c>
      <c r="G1076" s="177" t="s">
        <v>67</v>
      </c>
      <c r="H1076" s="172">
        <v>6.4</v>
      </c>
      <c r="I1076" s="173">
        <f t="shared" si="28"/>
        <v>6.4</v>
      </c>
      <c r="J1076" s="173">
        <v>50</v>
      </c>
      <c r="K1076" s="173">
        <v>1000</v>
      </c>
      <c r="L1076" s="173"/>
      <c r="M1076" s="173"/>
      <c r="N1076" s="193" t="s">
        <v>2006</v>
      </c>
    </row>
    <row r="1077" spans="1:14" s="43" customFormat="1" ht="20.100000000000001" customHeight="1" x14ac:dyDescent="0.2">
      <c r="A1077" s="128"/>
      <c r="B1077" s="175" t="s">
        <v>7510</v>
      </c>
      <c r="C1077" s="175">
        <v>3295411509</v>
      </c>
      <c r="D1077" s="175" t="s">
        <v>3223</v>
      </c>
      <c r="E1077" s="195" t="s">
        <v>3224</v>
      </c>
      <c r="F1077" s="176" t="s">
        <v>3225</v>
      </c>
      <c r="G1077" s="177" t="s">
        <v>67</v>
      </c>
      <c r="H1077" s="172">
        <v>7.5</v>
      </c>
      <c r="I1077" s="173">
        <f t="shared" si="28"/>
        <v>7.5</v>
      </c>
      <c r="J1077" s="173">
        <v>50</v>
      </c>
      <c r="K1077" s="173">
        <v>1000</v>
      </c>
      <c r="L1077" s="173"/>
      <c r="M1077" s="173"/>
      <c r="N1077" s="193" t="s">
        <v>2006</v>
      </c>
    </row>
    <row r="1078" spans="1:14" s="43" customFormat="1" ht="20.100000000000001" customHeight="1" x14ac:dyDescent="0.2">
      <c r="A1078" s="135" t="s">
        <v>3226</v>
      </c>
      <c r="B1078" s="175" t="s">
        <v>7510</v>
      </c>
      <c r="C1078" s="175">
        <v>3295410503</v>
      </c>
      <c r="D1078" s="175" t="s">
        <v>3227</v>
      </c>
      <c r="E1078" s="195" t="s">
        <v>3228</v>
      </c>
      <c r="F1078" s="176" t="s">
        <v>3229</v>
      </c>
      <c r="G1078" s="177" t="s">
        <v>67</v>
      </c>
      <c r="H1078" s="172">
        <v>20.3</v>
      </c>
      <c r="I1078" s="173">
        <f t="shared" si="28"/>
        <v>20.3</v>
      </c>
      <c r="J1078" s="173">
        <v>20</v>
      </c>
      <c r="K1078" s="173">
        <v>500</v>
      </c>
      <c r="L1078" s="173"/>
      <c r="M1078" s="173"/>
      <c r="N1078" s="193" t="s">
        <v>2006</v>
      </c>
    </row>
    <row r="1079" spans="1:14" s="43" customFormat="1" ht="20.100000000000001" customHeight="1" x14ac:dyDescent="0.2">
      <c r="A1079" s="128"/>
      <c r="B1079" s="175" t="s">
        <v>7510</v>
      </c>
      <c r="C1079" s="175">
        <v>3295410506</v>
      </c>
      <c r="D1079" s="175" t="s">
        <v>3230</v>
      </c>
      <c r="E1079" s="195" t="s">
        <v>3231</v>
      </c>
      <c r="F1079" s="176" t="s">
        <v>3232</v>
      </c>
      <c r="G1079" s="177" t="s">
        <v>67</v>
      </c>
      <c r="H1079" s="172">
        <v>12.1</v>
      </c>
      <c r="I1079" s="173">
        <f t="shared" si="28"/>
        <v>12.1</v>
      </c>
      <c r="J1079" s="173">
        <v>20</v>
      </c>
      <c r="K1079" s="173">
        <v>500</v>
      </c>
      <c r="L1079" s="173"/>
      <c r="M1079" s="173"/>
      <c r="N1079" s="193" t="s">
        <v>2006</v>
      </c>
    </row>
    <row r="1080" spans="1:14" s="43" customFormat="1" ht="20.100000000000001" customHeight="1" x14ac:dyDescent="0.2">
      <c r="A1080" s="128"/>
      <c r="B1080" s="175" t="s">
        <v>7510</v>
      </c>
      <c r="C1080" s="175">
        <v>3295411508</v>
      </c>
      <c r="D1080" s="175" t="s">
        <v>3233</v>
      </c>
      <c r="E1080" s="195" t="s">
        <v>3234</v>
      </c>
      <c r="F1080" s="176" t="s">
        <v>3235</v>
      </c>
      <c r="G1080" s="177" t="s">
        <v>67</v>
      </c>
      <c r="H1080" s="172">
        <v>13</v>
      </c>
      <c r="I1080" s="173">
        <f t="shared" si="28"/>
        <v>13</v>
      </c>
      <c r="J1080" s="173">
        <v>20</v>
      </c>
      <c r="K1080" s="173">
        <v>300</v>
      </c>
      <c r="L1080" s="173"/>
      <c r="M1080" s="173"/>
      <c r="N1080" s="193" t="s">
        <v>2006</v>
      </c>
    </row>
    <row r="1081" spans="1:14" s="43" customFormat="1" ht="20.100000000000001" customHeight="1" x14ac:dyDescent="0.2">
      <c r="A1081" s="128"/>
      <c r="B1081" s="175" t="s">
        <v>7510</v>
      </c>
      <c r="C1081" s="175">
        <v>3295411504</v>
      </c>
      <c r="D1081" s="175" t="s">
        <v>3236</v>
      </c>
      <c r="E1081" s="195" t="s">
        <v>3237</v>
      </c>
      <c r="F1081" s="176" t="s">
        <v>3238</v>
      </c>
      <c r="G1081" s="177" t="s">
        <v>67</v>
      </c>
      <c r="H1081" s="172">
        <v>34.200000000000003</v>
      </c>
      <c r="I1081" s="173">
        <f t="shared" si="28"/>
        <v>34.200000000000003</v>
      </c>
      <c r="J1081" s="173">
        <v>1</v>
      </c>
      <c r="K1081" s="173">
        <v>1</v>
      </c>
      <c r="L1081" s="173"/>
      <c r="M1081" s="173"/>
      <c r="N1081" s="193" t="s">
        <v>2006</v>
      </c>
    </row>
    <row r="1082" spans="1:14" s="43" customFormat="1" ht="20.100000000000001" customHeight="1" x14ac:dyDescent="0.2">
      <c r="A1082" s="135" t="s">
        <v>3239</v>
      </c>
      <c r="B1082" s="175" t="s">
        <v>7510</v>
      </c>
      <c r="C1082" s="175">
        <v>3295411502</v>
      </c>
      <c r="D1082" s="175" t="s">
        <v>3240</v>
      </c>
      <c r="E1082" s="195" t="s">
        <v>3241</v>
      </c>
      <c r="F1082" s="176" t="s">
        <v>3242</v>
      </c>
      <c r="G1082" s="177" t="s">
        <v>67</v>
      </c>
      <c r="H1082" s="172">
        <v>21.5</v>
      </c>
      <c r="I1082" s="173">
        <f t="shared" si="28"/>
        <v>21.5</v>
      </c>
      <c r="J1082" s="173">
        <v>1</v>
      </c>
      <c r="K1082" s="173">
        <v>1</v>
      </c>
      <c r="L1082" s="173"/>
      <c r="M1082" s="173"/>
      <c r="N1082" s="193" t="s">
        <v>2006</v>
      </c>
    </row>
    <row r="1083" spans="1:14" s="43" customFormat="1" ht="20.100000000000001" customHeight="1" x14ac:dyDescent="0.2">
      <c r="A1083" s="128"/>
      <c r="B1083" s="175" t="s">
        <v>7510</v>
      </c>
      <c r="C1083" s="175">
        <v>3295412501</v>
      </c>
      <c r="D1083" s="175" t="s">
        <v>3243</v>
      </c>
      <c r="E1083" s="195" t="s">
        <v>3244</v>
      </c>
      <c r="F1083" s="176" t="s">
        <v>3245</v>
      </c>
      <c r="G1083" s="177" t="s">
        <v>67</v>
      </c>
      <c r="H1083" s="172">
        <v>26.2</v>
      </c>
      <c r="I1083" s="173">
        <f t="shared" si="28"/>
        <v>26.2</v>
      </c>
      <c r="J1083" s="173">
        <v>1</v>
      </c>
      <c r="K1083" s="173">
        <v>1</v>
      </c>
      <c r="L1083" s="173"/>
      <c r="M1083" s="173"/>
      <c r="N1083" s="193" t="s">
        <v>2006</v>
      </c>
    </row>
    <row r="1084" spans="1:14" s="43" customFormat="1" ht="20.100000000000001" customHeight="1" x14ac:dyDescent="0.2">
      <c r="A1084" s="128"/>
      <c r="B1084" s="175" t="s">
        <v>7510</v>
      </c>
      <c r="C1084" s="175">
        <v>3295412502</v>
      </c>
      <c r="D1084" s="175" t="s">
        <v>3246</v>
      </c>
      <c r="E1084" s="195" t="s">
        <v>3247</v>
      </c>
      <c r="F1084" s="176" t="s">
        <v>3248</v>
      </c>
      <c r="G1084" s="177" t="s">
        <v>67</v>
      </c>
      <c r="H1084" s="172">
        <v>40.700000000000003</v>
      </c>
      <c r="I1084" s="173">
        <f t="shared" si="28"/>
        <v>40.700000000000003</v>
      </c>
      <c r="J1084" s="173">
        <v>1</v>
      </c>
      <c r="K1084" s="173">
        <v>1</v>
      </c>
      <c r="L1084" s="173"/>
      <c r="M1084" s="173"/>
      <c r="N1084" s="193" t="s">
        <v>2006</v>
      </c>
    </row>
    <row r="1085" spans="1:14" s="43" customFormat="1" ht="20.100000000000001" customHeight="1" x14ac:dyDescent="0.2">
      <c r="A1085" s="128"/>
      <c r="B1085" s="175" t="s">
        <v>7510</v>
      </c>
      <c r="C1085" s="175">
        <v>3295413501</v>
      </c>
      <c r="D1085" s="175" t="s">
        <v>3249</v>
      </c>
      <c r="E1085" s="195" t="s">
        <v>3250</v>
      </c>
      <c r="F1085" s="176" t="s">
        <v>3251</v>
      </c>
      <c r="G1085" s="177" t="s">
        <v>67</v>
      </c>
      <c r="H1085" s="172">
        <v>47.8</v>
      </c>
      <c r="I1085" s="173">
        <f t="shared" si="28"/>
        <v>47.8</v>
      </c>
      <c r="J1085" s="173">
        <v>1</v>
      </c>
      <c r="K1085" s="173">
        <v>1</v>
      </c>
      <c r="L1085" s="173"/>
      <c r="M1085" s="173"/>
      <c r="N1085" s="193" t="s">
        <v>2006</v>
      </c>
    </row>
    <row r="1086" spans="1:14" s="43" customFormat="1" ht="20.100000000000001" customHeight="1" x14ac:dyDescent="0.2">
      <c r="A1086" s="128"/>
      <c r="B1086" s="175" t="s">
        <v>7510</v>
      </c>
      <c r="C1086" s="175">
        <v>3295413502</v>
      </c>
      <c r="D1086" s="175" t="s">
        <v>3252</v>
      </c>
      <c r="E1086" s="195" t="s">
        <v>3253</v>
      </c>
      <c r="F1086" s="176" t="s">
        <v>3254</v>
      </c>
      <c r="G1086" s="177" t="s">
        <v>67</v>
      </c>
      <c r="H1086" s="172">
        <v>181.5</v>
      </c>
      <c r="I1086" s="173">
        <f t="shared" si="28"/>
        <v>181.5</v>
      </c>
      <c r="J1086" s="173">
        <v>1</v>
      </c>
      <c r="K1086" s="173">
        <v>1</v>
      </c>
      <c r="L1086" s="173"/>
      <c r="M1086" s="173"/>
      <c r="N1086" s="193" t="s">
        <v>2006</v>
      </c>
    </row>
    <row r="1087" spans="1:14" s="43" customFormat="1" ht="20.100000000000001" customHeight="1" x14ac:dyDescent="0.2">
      <c r="A1087" s="128"/>
      <c r="B1087" s="175" t="s">
        <v>7510</v>
      </c>
      <c r="C1087" s="175">
        <v>3295413503</v>
      </c>
      <c r="D1087" s="175" t="s">
        <v>3255</v>
      </c>
      <c r="E1087" s="195" t="s">
        <v>3256</v>
      </c>
      <c r="F1087" s="176" t="s">
        <v>3257</v>
      </c>
      <c r="G1087" s="177" t="s">
        <v>67</v>
      </c>
      <c r="H1087" s="172">
        <v>166.1</v>
      </c>
      <c r="I1087" s="173">
        <f t="shared" si="28"/>
        <v>166.1</v>
      </c>
      <c r="J1087" s="173">
        <v>1</v>
      </c>
      <c r="K1087" s="173">
        <v>1</v>
      </c>
      <c r="L1087" s="173"/>
      <c r="M1087" s="173"/>
      <c r="N1087" s="193" t="s">
        <v>2006</v>
      </c>
    </row>
    <row r="1088" spans="1:14" s="43" customFormat="1" ht="20.100000000000001" customHeight="1" x14ac:dyDescent="0.2">
      <c r="A1088" s="128"/>
      <c r="B1088" s="175" t="s">
        <v>7510</v>
      </c>
      <c r="C1088" s="175">
        <v>3295414501</v>
      </c>
      <c r="D1088" s="175" t="s">
        <v>3258</v>
      </c>
      <c r="E1088" s="195" t="s">
        <v>3259</v>
      </c>
      <c r="F1088" s="176" t="s">
        <v>3260</v>
      </c>
      <c r="G1088" s="177" t="s">
        <v>67</v>
      </c>
      <c r="H1088" s="172">
        <v>204.3</v>
      </c>
      <c r="I1088" s="173">
        <f t="shared" si="28"/>
        <v>204.3</v>
      </c>
      <c r="J1088" s="173">
        <v>1</v>
      </c>
      <c r="K1088" s="173">
        <v>1</v>
      </c>
      <c r="L1088" s="173"/>
      <c r="M1088" s="173"/>
      <c r="N1088" s="193" t="s">
        <v>2006</v>
      </c>
    </row>
    <row r="1089" spans="1:14" s="43" customFormat="1" ht="20.100000000000001" customHeight="1" x14ac:dyDescent="0.2">
      <c r="A1089" s="135" t="s">
        <v>3261</v>
      </c>
      <c r="B1089" s="175" t="s">
        <v>7510</v>
      </c>
      <c r="C1089" s="175">
        <v>3295412302</v>
      </c>
      <c r="D1089" s="175" t="s">
        <v>3262</v>
      </c>
      <c r="E1089" s="195" t="s">
        <v>3263</v>
      </c>
      <c r="F1089" s="176" t="s">
        <v>3264</v>
      </c>
      <c r="G1089" s="177" t="s">
        <v>67</v>
      </c>
      <c r="H1089" s="172">
        <v>103.1</v>
      </c>
      <c r="I1089" s="173">
        <f t="shared" si="28"/>
        <v>103.1</v>
      </c>
      <c r="J1089" s="173">
        <v>1</v>
      </c>
      <c r="K1089" s="173">
        <v>1</v>
      </c>
      <c r="L1089" s="173"/>
      <c r="M1089" s="173"/>
      <c r="N1089" s="193" t="s">
        <v>2006</v>
      </c>
    </row>
    <row r="1090" spans="1:14" s="43" customFormat="1" ht="20.100000000000001" customHeight="1" x14ac:dyDescent="0.2">
      <c r="A1090" s="128"/>
      <c r="B1090" s="175" t="s">
        <v>7510</v>
      </c>
      <c r="C1090" s="175">
        <v>3295413301</v>
      </c>
      <c r="D1090" s="175" t="s">
        <v>3265</v>
      </c>
      <c r="E1090" s="195" t="s">
        <v>3266</v>
      </c>
      <c r="F1090" s="176" t="s">
        <v>3267</v>
      </c>
      <c r="G1090" s="177" t="s">
        <v>67</v>
      </c>
      <c r="H1090" s="172">
        <v>129.6</v>
      </c>
      <c r="I1090" s="173">
        <f t="shared" si="28"/>
        <v>129.6</v>
      </c>
      <c r="J1090" s="173">
        <v>1</v>
      </c>
      <c r="K1090" s="173">
        <v>1</v>
      </c>
      <c r="L1090" s="173"/>
      <c r="M1090" s="173"/>
      <c r="N1090" s="193" t="s">
        <v>2006</v>
      </c>
    </row>
    <row r="1091" spans="1:14" s="43" customFormat="1" ht="20.100000000000001" customHeight="1" x14ac:dyDescent="0.2">
      <c r="A1091" s="128"/>
      <c r="B1091" s="175" t="s">
        <v>7510</v>
      </c>
      <c r="C1091" s="175">
        <v>3295413801</v>
      </c>
      <c r="D1091" s="175" t="s">
        <v>3268</v>
      </c>
      <c r="E1091" s="195" t="s">
        <v>3269</v>
      </c>
      <c r="F1091" s="176" t="s">
        <v>3270</v>
      </c>
      <c r="G1091" s="177" t="s">
        <v>67</v>
      </c>
      <c r="H1091" s="172">
        <v>129.6</v>
      </c>
      <c r="I1091" s="173">
        <f t="shared" si="28"/>
        <v>129.6</v>
      </c>
      <c r="J1091" s="173">
        <v>1</v>
      </c>
      <c r="K1091" s="173">
        <v>1</v>
      </c>
      <c r="L1091" s="173"/>
      <c r="M1091" s="173"/>
      <c r="N1091" s="193" t="s">
        <v>2006</v>
      </c>
    </row>
    <row r="1092" spans="1:14" s="43" customFormat="1" ht="20.100000000000001" customHeight="1" x14ac:dyDescent="0.2">
      <c r="A1092" s="128"/>
      <c r="B1092" s="175" t="s">
        <v>7510</v>
      </c>
      <c r="C1092" s="175">
        <v>3295413302</v>
      </c>
      <c r="D1092" s="175" t="s">
        <v>3271</v>
      </c>
      <c r="E1092" s="195" t="s">
        <v>3272</v>
      </c>
      <c r="F1092" s="176" t="s">
        <v>3273</v>
      </c>
      <c r="G1092" s="177" t="s">
        <v>67</v>
      </c>
      <c r="H1092" s="172">
        <v>136.69999999999999</v>
      </c>
      <c r="I1092" s="173">
        <f t="shared" si="28"/>
        <v>136.69999999999999</v>
      </c>
      <c r="J1092" s="173">
        <v>1</v>
      </c>
      <c r="K1092" s="173">
        <v>1</v>
      </c>
      <c r="L1092" s="173"/>
      <c r="M1092" s="173"/>
      <c r="N1092" s="193" t="s">
        <v>2006</v>
      </c>
    </row>
    <row r="1093" spans="1:14" s="43" customFormat="1" ht="20.100000000000001" customHeight="1" x14ac:dyDescent="0.2">
      <c r="A1093" s="128"/>
      <c r="B1093" s="175" t="s">
        <v>7510</v>
      </c>
      <c r="C1093" s="175">
        <v>3295414310</v>
      </c>
      <c r="D1093" s="175" t="s">
        <v>3274</v>
      </c>
      <c r="E1093" s="195" t="s">
        <v>3275</v>
      </c>
      <c r="F1093" s="176" t="s">
        <v>3276</v>
      </c>
      <c r="G1093" s="177" t="s">
        <v>67</v>
      </c>
      <c r="H1093" s="172">
        <v>238.9</v>
      </c>
      <c r="I1093" s="173">
        <f t="shared" si="28"/>
        <v>238.9</v>
      </c>
      <c r="J1093" s="173">
        <v>1</v>
      </c>
      <c r="K1093" s="173">
        <v>1</v>
      </c>
      <c r="L1093" s="173"/>
      <c r="M1093" s="173"/>
      <c r="N1093" s="193" t="s">
        <v>2006</v>
      </c>
    </row>
    <row r="1094" spans="1:14" s="43" customFormat="1" ht="20.100000000000001" customHeight="1" x14ac:dyDescent="0.2">
      <c r="A1094" s="128"/>
      <c r="B1094" s="175" t="s">
        <v>7510</v>
      </c>
      <c r="C1094" s="175">
        <v>3295414311</v>
      </c>
      <c r="D1094" s="175" t="s">
        <v>3277</v>
      </c>
      <c r="E1094" s="195" t="s">
        <v>3278</v>
      </c>
      <c r="F1094" s="176" t="s">
        <v>3279</v>
      </c>
      <c r="G1094" s="177" t="s">
        <v>67</v>
      </c>
      <c r="H1094" s="172">
        <v>238.9</v>
      </c>
      <c r="I1094" s="173">
        <f t="shared" si="28"/>
        <v>238.9</v>
      </c>
      <c r="J1094" s="173">
        <v>1</v>
      </c>
      <c r="K1094" s="173">
        <v>1</v>
      </c>
      <c r="L1094" s="173"/>
      <c r="M1094" s="173"/>
      <c r="N1094" s="193" t="s">
        <v>2006</v>
      </c>
    </row>
    <row r="1095" spans="1:14" s="43" customFormat="1" ht="20.100000000000001" customHeight="1" x14ac:dyDescent="0.2">
      <c r="A1095" s="144"/>
      <c r="B1095" s="52" t="s">
        <v>7510</v>
      </c>
      <c r="C1095" s="52">
        <v>3295411305</v>
      </c>
      <c r="D1095" s="53"/>
      <c r="E1095" s="76"/>
      <c r="F1095" s="54" t="s">
        <v>3280</v>
      </c>
      <c r="G1095" s="177" t="s">
        <v>67</v>
      </c>
      <c r="H1095" s="172">
        <v>161.6</v>
      </c>
      <c r="I1095" s="173">
        <f t="shared" si="28"/>
        <v>161.6</v>
      </c>
      <c r="J1095" s="173">
        <v>1</v>
      </c>
      <c r="K1095" s="173">
        <v>1</v>
      </c>
      <c r="L1095" s="173"/>
      <c r="M1095" s="173"/>
      <c r="N1095" s="193" t="s">
        <v>2006</v>
      </c>
    </row>
    <row r="1096" spans="1:14" s="43" customFormat="1" ht="20.100000000000001" customHeight="1" x14ac:dyDescent="0.2">
      <c r="A1096" s="144"/>
      <c r="B1096" s="52" t="s">
        <v>7510</v>
      </c>
      <c r="C1096" s="52">
        <v>3295414312</v>
      </c>
      <c r="D1096" s="53" t="s">
        <v>3281</v>
      </c>
      <c r="E1096" s="76" t="s">
        <v>3282</v>
      </c>
      <c r="F1096" s="54" t="s">
        <v>3283</v>
      </c>
      <c r="G1096" s="177" t="s">
        <v>67</v>
      </c>
      <c r="H1096" s="172">
        <v>161.6</v>
      </c>
      <c r="I1096" s="173">
        <f t="shared" si="28"/>
        <v>161.6</v>
      </c>
      <c r="J1096" s="173">
        <v>1</v>
      </c>
      <c r="K1096" s="173">
        <v>1</v>
      </c>
      <c r="L1096" s="173"/>
      <c r="M1096" s="173"/>
      <c r="N1096" s="193" t="s">
        <v>2006</v>
      </c>
    </row>
    <row r="1097" spans="1:14" s="43" customFormat="1" ht="20.100000000000001" customHeight="1" x14ac:dyDescent="0.2">
      <c r="A1097" s="144"/>
      <c r="B1097" s="52" t="s">
        <v>7510</v>
      </c>
      <c r="C1097" s="52">
        <v>3295414323</v>
      </c>
      <c r="D1097" s="53" t="s">
        <v>3284</v>
      </c>
      <c r="E1097" s="76" t="s">
        <v>3285</v>
      </c>
      <c r="F1097" s="54" t="s">
        <v>3286</v>
      </c>
      <c r="G1097" s="177" t="s">
        <v>67</v>
      </c>
      <c r="H1097" s="172">
        <v>161.6</v>
      </c>
      <c r="I1097" s="173">
        <f t="shared" si="28"/>
        <v>161.6</v>
      </c>
      <c r="J1097" s="173">
        <v>1</v>
      </c>
      <c r="K1097" s="173">
        <v>1</v>
      </c>
      <c r="L1097" s="173"/>
      <c r="M1097" s="173"/>
      <c r="N1097" s="193" t="s">
        <v>2006</v>
      </c>
    </row>
    <row r="1098" spans="1:14" s="43" customFormat="1" ht="20.100000000000001" customHeight="1" x14ac:dyDescent="0.2">
      <c r="A1098" s="144"/>
      <c r="B1098" s="52" t="s">
        <v>7510</v>
      </c>
      <c r="C1098" s="52">
        <v>3295414324</v>
      </c>
      <c r="D1098" s="53" t="s">
        <v>3284</v>
      </c>
      <c r="E1098" s="76" t="s">
        <v>3287</v>
      </c>
      <c r="F1098" s="54" t="s">
        <v>3288</v>
      </c>
      <c r="G1098" s="177" t="s">
        <v>67</v>
      </c>
      <c r="H1098" s="172">
        <v>161.6</v>
      </c>
      <c r="I1098" s="173">
        <f t="shared" si="28"/>
        <v>161.6</v>
      </c>
      <c r="J1098" s="173">
        <v>1</v>
      </c>
      <c r="K1098" s="173">
        <v>1</v>
      </c>
      <c r="L1098" s="173"/>
      <c r="M1098" s="173"/>
      <c r="N1098" s="193" t="s">
        <v>2006</v>
      </c>
    </row>
    <row r="1099" spans="1:14" s="43" customFormat="1" ht="20.100000000000001" customHeight="1" x14ac:dyDescent="0.2">
      <c r="A1099" s="144"/>
      <c r="B1099" s="52" t="s">
        <v>7510</v>
      </c>
      <c r="C1099" s="52">
        <v>3295414325</v>
      </c>
      <c r="D1099" s="53" t="s">
        <v>3284</v>
      </c>
      <c r="E1099" s="76" t="s">
        <v>3289</v>
      </c>
      <c r="F1099" s="54" t="s">
        <v>3290</v>
      </c>
      <c r="G1099" s="177" t="s">
        <v>67</v>
      </c>
      <c r="H1099" s="172">
        <v>376.1</v>
      </c>
      <c r="I1099" s="173">
        <f t="shared" si="28"/>
        <v>376.1</v>
      </c>
      <c r="J1099" s="173">
        <v>1</v>
      </c>
      <c r="K1099" s="173">
        <v>1</v>
      </c>
      <c r="L1099" s="173"/>
      <c r="M1099" s="173"/>
      <c r="N1099" s="193" t="s">
        <v>2006</v>
      </c>
    </row>
    <row r="1100" spans="1:14" s="43" customFormat="1" ht="20.100000000000001" customHeight="1" x14ac:dyDescent="0.2">
      <c r="A1100" s="144"/>
      <c r="B1100" s="52" t="s">
        <v>7510</v>
      </c>
      <c r="C1100" s="52">
        <v>3295414326</v>
      </c>
      <c r="D1100" s="53" t="s">
        <v>3284</v>
      </c>
      <c r="E1100" s="76" t="s">
        <v>3291</v>
      </c>
      <c r="F1100" s="54" t="s">
        <v>3292</v>
      </c>
      <c r="G1100" s="177" t="s">
        <v>67</v>
      </c>
      <c r="H1100" s="172">
        <v>475.1</v>
      </c>
      <c r="I1100" s="173">
        <f t="shared" si="28"/>
        <v>475.1</v>
      </c>
      <c r="J1100" s="173">
        <v>1</v>
      </c>
      <c r="K1100" s="173">
        <v>1</v>
      </c>
      <c r="L1100" s="173"/>
      <c r="M1100" s="173"/>
      <c r="N1100" s="193" t="s">
        <v>2006</v>
      </c>
    </row>
    <row r="1101" spans="1:14" s="43" customFormat="1" ht="20.100000000000001" customHeight="1" x14ac:dyDescent="0.2">
      <c r="A1101" s="144"/>
      <c r="B1101" s="52" t="s">
        <v>7510</v>
      </c>
      <c r="C1101" s="52">
        <v>3295414327</v>
      </c>
      <c r="D1101" s="53" t="s">
        <v>3284</v>
      </c>
      <c r="E1101" s="76" t="s">
        <v>3293</v>
      </c>
      <c r="F1101" s="54" t="s">
        <v>3294</v>
      </c>
      <c r="G1101" s="177" t="s">
        <v>67</v>
      </c>
      <c r="H1101" s="172">
        <v>686.8</v>
      </c>
      <c r="I1101" s="173">
        <f t="shared" si="28"/>
        <v>686.8</v>
      </c>
      <c r="J1101" s="173">
        <v>1</v>
      </c>
      <c r="K1101" s="173">
        <v>1</v>
      </c>
      <c r="L1101" s="173"/>
      <c r="M1101" s="173"/>
      <c r="N1101" s="193" t="s">
        <v>2006</v>
      </c>
    </row>
    <row r="1102" spans="1:14" s="43" customFormat="1" ht="20.100000000000001" customHeight="1" x14ac:dyDescent="0.2">
      <c r="A1102" s="144"/>
      <c r="B1102" s="52" t="s">
        <v>7510</v>
      </c>
      <c r="C1102" s="52">
        <v>3295414328</v>
      </c>
      <c r="D1102" s="53" t="s">
        <v>3284</v>
      </c>
      <c r="E1102" s="76" t="s">
        <v>3295</v>
      </c>
      <c r="F1102" s="54" t="s">
        <v>3296</v>
      </c>
      <c r="G1102" s="177" t="s">
        <v>67</v>
      </c>
      <c r="H1102" s="172">
        <v>200.9</v>
      </c>
      <c r="I1102" s="173">
        <f t="shared" si="28"/>
        <v>200.9</v>
      </c>
      <c r="J1102" s="173">
        <v>1</v>
      </c>
      <c r="K1102" s="173">
        <v>1</v>
      </c>
      <c r="L1102" s="173"/>
      <c r="M1102" s="173"/>
      <c r="N1102" s="193" t="s">
        <v>2006</v>
      </c>
    </row>
    <row r="1103" spans="1:14" s="43" customFormat="1" ht="20.100000000000001" customHeight="1" x14ac:dyDescent="0.2">
      <c r="A1103" s="144"/>
      <c r="B1103" s="52" t="s">
        <v>7510</v>
      </c>
      <c r="C1103" s="52">
        <v>3295414313</v>
      </c>
      <c r="D1103" s="53" t="s">
        <v>3297</v>
      </c>
      <c r="E1103" s="76" t="s">
        <v>3298</v>
      </c>
      <c r="F1103" s="54" t="s">
        <v>3299</v>
      </c>
      <c r="G1103" s="177" t="s">
        <v>67</v>
      </c>
      <c r="H1103" s="172">
        <v>200.9</v>
      </c>
      <c r="I1103" s="173">
        <f t="shared" si="28"/>
        <v>200.9</v>
      </c>
      <c r="J1103" s="173">
        <v>1</v>
      </c>
      <c r="K1103" s="173">
        <v>1</v>
      </c>
      <c r="L1103" s="173"/>
      <c r="M1103" s="173"/>
      <c r="N1103" s="193" t="s">
        <v>2006</v>
      </c>
    </row>
    <row r="1104" spans="1:14" s="43" customFormat="1" ht="20.100000000000001" customHeight="1" x14ac:dyDescent="0.2">
      <c r="A1104" s="144"/>
      <c r="B1104" s="52" t="s">
        <v>7510</v>
      </c>
      <c r="C1104" s="52">
        <v>3295414314</v>
      </c>
      <c r="D1104" s="53"/>
      <c r="E1104" s="76" t="s">
        <v>3300</v>
      </c>
      <c r="F1104" s="54" t="s">
        <v>3301</v>
      </c>
      <c r="G1104" s="177" t="s">
        <v>67</v>
      </c>
      <c r="H1104" s="172">
        <v>339.4</v>
      </c>
      <c r="I1104" s="173">
        <f t="shared" si="28"/>
        <v>339.4</v>
      </c>
      <c r="J1104" s="173">
        <v>1</v>
      </c>
      <c r="K1104" s="173">
        <v>1</v>
      </c>
      <c r="L1104" s="173"/>
      <c r="M1104" s="173"/>
      <c r="N1104" s="193" t="s">
        <v>2006</v>
      </c>
    </row>
    <row r="1105" spans="1:14" s="43" customFormat="1" ht="20.100000000000001" customHeight="1" x14ac:dyDescent="0.2">
      <c r="A1105" s="144"/>
      <c r="B1105" s="52" t="s">
        <v>7510</v>
      </c>
      <c r="C1105" s="52">
        <v>3295414315</v>
      </c>
      <c r="D1105" s="53"/>
      <c r="E1105" s="76" t="s">
        <v>3302</v>
      </c>
      <c r="F1105" s="54" t="s">
        <v>3303</v>
      </c>
      <c r="G1105" s="177" t="s">
        <v>67</v>
      </c>
      <c r="H1105" s="172">
        <v>467</v>
      </c>
      <c r="I1105" s="173">
        <f t="shared" si="28"/>
        <v>467</v>
      </c>
      <c r="J1105" s="173">
        <v>1</v>
      </c>
      <c r="K1105" s="173">
        <v>1</v>
      </c>
      <c r="L1105" s="173"/>
      <c r="M1105" s="173"/>
      <c r="N1105" s="193" t="s">
        <v>2006</v>
      </c>
    </row>
    <row r="1106" spans="1:14" s="43" customFormat="1" ht="20.100000000000001" customHeight="1" x14ac:dyDescent="0.2">
      <c r="A1106" s="144"/>
      <c r="B1106" s="52" t="s">
        <v>7510</v>
      </c>
      <c r="C1106" s="52">
        <v>3295414316</v>
      </c>
      <c r="D1106" s="53" t="s">
        <v>3304</v>
      </c>
      <c r="E1106" s="76" t="s">
        <v>3305</v>
      </c>
      <c r="F1106" s="54" t="s">
        <v>3306</v>
      </c>
      <c r="G1106" s="177" t="s">
        <v>67</v>
      </c>
      <c r="H1106" s="172">
        <v>638.1</v>
      </c>
      <c r="I1106" s="173">
        <f t="shared" si="28"/>
        <v>638.1</v>
      </c>
      <c r="J1106" s="173">
        <v>1</v>
      </c>
      <c r="K1106" s="173">
        <v>1</v>
      </c>
      <c r="L1106" s="173"/>
      <c r="M1106" s="173"/>
      <c r="N1106" s="193" t="s">
        <v>2006</v>
      </c>
    </row>
    <row r="1107" spans="1:14" s="43" customFormat="1" ht="20.100000000000001" customHeight="1" x14ac:dyDescent="0.2">
      <c r="A1107" s="144"/>
      <c r="B1107" s="52" t="s">
        <v>7510</v>
      </c>
      <c r="C1107" s="52">
        <v>3295414317</v>
      </c>
      <c r="D1107" s="53" t="s">
        <v>3307</v>
      </c>
      <c r="E1107" s="76" t="s">
        <v>3308</v>
      </c>
      <c r="F1107" s="54" t="s">
        <v>3309</v>
      </c>
      <c r="G1107" s="177" t="s">
        <v>67</v>
      </c>
      <c r="H1107" s="172">
        <v>768.3</v>
      </c>
      <c r="I1107" s="173">
        <f t="shared" si="28"/>
        <v>768.3</v>
      </c>
      <c r="J1107" s="173">
        <v>1</v>
      </c>
      <c r="K1107" s="173">
        <v>1</v>
      </c>
      <c r="L1107" s="173"/>
      <c r="M1107" s="173"/>
      <c r="N1107" s="193" t="s">
        <v>2006</v>
      </c>
    </row>
    <row r="1108" spans="1:14" s="43" customFormat="1" ht="20.100000000000001" customHeight="1" x14ac:dyDescent="0.2">
      <c r="A1108" s="135" t="s">
        <v>3310</v>
      </c>
      <c r="B1108" s="175" t="s">
        <v>7510</v>
      </c>
      <c r="C1108" s="175">
        <v>3295413303</v>
      </c>
      <c r="D1108" s="175" t="s">
        <v>3311</v>
      </c>
      <c r="E1108" s="195" t="s">
        <v>3312</v>
      </c>
      <c r="F1108" s="176" t="s">
        <v>3313</v>
      </c>
      <c r="G1108" s="177" t="s">
        <v>67</v>
      </c>
      <c r="H1108" s="172">
        <v>596.1</v>
      </c>
      <c r="I1108" s="173">
        <f t="shared" si="28"/>
        <v>596.1</v>
      </c>
      <c r="J1108" s="173">
        <v>1</v>
      </c>
      <c r="K1108" s="173">
        <v>1</v>
      </c>
      <c r="L1108" s="173"/>
      <c r="M1108" s="173"/>
      <c r="N1108" s="193" t="s">
        <v>2006</v>
      </c>
    </row>
    <row r="1109" spans="1:14" s="43" customFormat="1" ht="20.100000000000001" customHeight="1" x14ac:dyDescent="0.2">
      <c r="A1109" s="128"/>
      <c r="B1109" s="175" t="s">
        <v>7510</v>
      </c>
      <c r="C1109" s="175">
        <v>3295413304</v>
      </c>
      <c r="D1109" s="175" t="s">
        <v>3314</v>
      </c>
      <c r="E1109" s="195" t="s">
        <v>3315</v>
      </c>
      <c r="F1109" s="176" t="s">
        <v>3316</v>
      </c>
      <c r="G1109" s="177" t="s">
        <v>67</v>
      </c>
      <c r="H1109" s="172">
        <v>618.9</v>
      </c>
      <c r="I1109" s="173">
        <f t="shared" si="28"/>
        <v>618.9</v>
      </c>
      <c r="J1109" s="173">
        <v>1</v>
      </c>
      <c r="K1109" s="173">
        <v>1</v>
      </c>
      <c r="L1109" s="173"/>
      <c r="M1109" s="173"/>
      <c r="N1109" s="193" t="s">
        <v>2006</v>
      </c>
    </row>
    <row r="1110" spans="1:14" s="43" customFormat="1" ht="20.100000000000001" customHeight="1" x14ac:dyDescent="0.2">
      <c r="A1110" s="144"/>
      <c r="B1110" s="52" t="s">
        <v>7510</v>
      </c>
      <c r="C1110" s="52">
        <v>3295414340</v>
      </c>
      <c r="D1110" s="53"/>
      <c r="E1110" s="76"/>
      <c r="F1110" s="54" t="s">
        <v>3317</v>
      </c>
      <c r="G1110" s="177" t="s">
        <v>67</v>
      </c>
      <c r="H1110" s="172">
        <v>530.79999999999995</v>
      </c>
      <c r="I1110" s="173">
        <f t="shared" si="28"/>
        <v>530.79999999999995</v>
      </c>
      <c r="J1110" s="173">
        <v>1</v>
      </c>
      <c r="K1110" s="173">
        <v>1</v>
      </c>
      <c r="L1110" s="173"/>
      <c r="M1110" s="173"/>
      <c r="N1110" s="193" t="s">
        <v>2006</v>
      </c>
    </row>
    <row r="1111" spans="1:14" s="43" customFormat="1" ht="20.100000000000001" customHeight="1" x14ac:dyDescent="0.2">
      <c r="A1111" s="144"/>
      <c r="B1111" s="52" t="s">
        <v>7510</v>
      </c>
      <c r="C1111" s="52">
        <v>3295414341</v>
      </c>
      <c r="D1111" s="53" t="s">
        <v>3284</v>
      </c>
      <c r="E1111" s="76" t="s">
        <v>3318</v>
      </c>
      <c r="F1111" s="54" t="s">
        <v>3319</v>
      </c>
      <c r="G1111" s="177" t="s">
        <v>67</v>
      </c>
      <c r="H1111" s="172">
        <v>822.5</v>
      </c>
      <c r="I1111" s="173">
        <f t="shared" si="28"/>
        <v>822.5</v>
      </c>
      <c r="J1111" s="173">
        <v>1</v>
      </c>
      <c r="K1111" s="173">
        <v>1</v>
      </c>
      <c r="L1111" s="173"/>
      <c r="M1111" s="173"/>
      <c r="N1111" s="193" t="s">
        <v>2006</v>
      </c>
    </row>
    <row r="1112" spans="1:14" s="43" customFormat="1" ht="20.100000000000001" customHeight="1" x14ac:dyDescent="0.2">
      <c r="A1112" s="144"/>
      <c r="B1112" s="52" t="s">
        <v>7510</v>
      </c>
      <c r="C1112" s="52">
        <v>3295414342</v>
      </c>
      <c r="D1112" s="53" t="s">
        <v>3284</v>
      </c>
      <c r="E1112" s="76" t="s">
        <v>3320</v>
      </c>
      <c r="F1112" s="54" t="s">
        <v>3321</v>
      </c>
      <c r="G1112" s="177" t="s">
        <v>67</v>
      </c>
      <c r="H1112" s="172">
        <v>1552.9</v>
      </c>
      <c r="I1112" s="173">
        <f t="shared" si="28"/>
        <v>1552.9</v>
      </c>
      <c r="J1112" s="173">
        <v>1</v>
      </c>
      <c r="K1112" s="173">
        <v>1</v>
      </c>
      <c r="L1112" s="173"/>
      <c r="M1112" s="173"/>
      <c r="N1112" s="193" t="s">
        <v>2006</v>
      </c>
    </row>
    <row r="1113" spans="1:14" s="43" customFormat="1" ht="20.100000000000001" customHeight="1" x14ac:dyDescent="0.2">
      <c r="A1113" s="144"/>
      <c r="B1113" s="52" t="s">
        <v>7510</v>
      </c>
      <c r="C1113" s="52">
        <v>3295414343</v>
      </c>
      <c r="D1113" s="53" t="s">
        <v>3284</v>
      </c>
      <c r="E1113" s="76" t="s">
        <v>3322</v>
      </c>
      <c r="F1113" s="54" t="s">
        <v>3323</v>
      </c>
      <c r="G1113" s="177" t="s">
        <v>67</v>
      </c>
      <c r="H1113" s="172">
        <v>2370.1999999999998</v>
      </c>
      <c r="I1113" s="173">
        <f t="shared" si="28"/>
        <v>2370.1999999999998</v>
      </c>
      <c r="J1113" s="173">
        <v>1</v>
      </c>
      <c r="K1113" s="173">
        <v>1</v>
      </c>
      <c r="L1113" s="173"/>
      <c r="M1113" s="173"/>
      <c r="N1113" s="193" t="s">
        <v>2006</v>
      </c>
    </row>
    <row r="1114" spans="1:14" s="43" customFormat="1" ht="20.100000000000001" customHeight="1" x14ac:dyDescent="0.2">
      <c r="A1114" s="144"/>
      <c r="B1114" s="52" t="s">
        <v>7510</v>
      </c>
      <c r="C1114" s="52">
        <v>3295414344</v>
      </c>
      <c r="D1114" s="53" t="s">
        <v>3284</v>
      </c>
      <c r="E1114" s="76" t="s">
        <v>3324</v>
      </c>
      <c r="F1114" s="54" t="s">
        <v>3325</v>
      </c>
      <c r="G1114" s="177" t="s">
        <v>67</v>
      </c>
      <c r="H1114" s="172">
        <v>3370.6</v>
      </c>
      <c r="I1114" s="173">
        <f t="shared" si="28"/>
        <v>3370.6</v>
      </c>
      <c r="J1114" s="173">
        <v>1</v>
      </c>
      <c r="K1114" s="173">
        <v>1</v>
      </c>
      <c r="L1114" s="173"/>
      <c r="M1114" s="173"/>
      <c r="N1114" s="193" t="s">
        <v>2006</v>
      </c>
    </row>
    <row r="1115" spans="1:14" s="43" customFormat="1" ht="20.100000000000001" customHeight="1" x14ac:dyDescent="0.2">
      <c r="A1115" s="144"/>
      <c r="B1115" s="52" t="s">
        <v>7510</v>
      </c>
      <c r="C1115" s="52">
        <v>3295414345</v>
      </c>
      <c r="D1115" s="53" t="s">
        <v>3284</v>
      </c>
      <c r="E1115" s="76" t="s">
        <v>3326</v>
      </c>
      <c r="F1115" s="54" t="s">
        <v>3327</v>
      </c>
      <c r="G1115" s="177" t="s">
        <v>67</v>
      </c>
      <c r="H1115" s="172">
        <v>4563.8999999999996</v>
      </c>
      <c r="I1115" s="173">
        <f t="shared" si="28"/>
        <v>4563.8999999999996</v>
      </c>
      <c r="J1115" s="173">
        <v>1</v>
      </c>
      <c r="K1115" s="173">
        <v>1</v>
      </c>
      <c r="L1115" s="173"/>
      <c r="M1115" s="173"/>
      <c r="N1115" s="193" t="s">
        <v>2006</v>
      </c>
    </row>
    <row r="1116" spans="1:14" s="43" customFormat="1" ht="20.100000000000001" customHeight="1" x14ac:dyDescent="0.2">
      <c r="A1116" s="144"/>
      <c r="B1116" s="52" t="s">
        <v>7510</v>
      </c>
      <c r="C1116" s="52">
        <v>3295414347</v>
      </c>
      <c r="D1116" s="53" t="s">
        <v>3284</v>
      </c>
      <c r="E1116" s="76" t="s">
        <v>3328</v>
      </c>
      <c r="F1116" s="54" t="s">
        <v>3329</v>
      </c>
      <c r="G1116" s="177" t="s">
        <v>67</v>
      </c>
      <c r="H1116" s="172">
        <v>866.1</v>
      </c>
      <c r="I1116" s="173">
        <f>H1116*(1-$I$686)</f>
        <v>866.1</v>
      </c>
      <c r="J1116" s="173">
        <v>1</v>
      </c>
      <c r="K1116" s="173">
        <v>1</v>
      </c>
      <c r="L1116" s="173"/>
      <c r="M1116" s="173"/>
      <c r="N1116" s="193" t="s">
        <v>2006</v>
      </c>
    </row>
    <row r="1117" spans="1:14" s="43" customFormat="1" ht="20.100000000000001" customHeight="1" x14ac:dyDescent="0.2">
      <c r="A1117" s="144"/>
      <c r="B1117" s="52" t="s">
        <v>7510</v>
      </c>
      <c r="C1117" s="52">
        <v>3295414348</v>
      </c>
      <c r="D1117" s="53" t="s">
        <v>3284</v>
      </c>
      <c r="E1117" s="76" t="s">
        <v>3330</v>
      </c>
      <c r="F1117" s="54" t="s">
        <v>3331</v>
      </c>
      <c r="G1117" s="177" t="s">
        <v>67</v>
      </c>
      <c r="H1117" s="172">
        <v>2029.3</v>
      </c>
      <c r="I1117" s="173">
        <f>H1117*(1-$I$686)</f>
        <v>2029.3</v>
      </c>
      <c r="J1117" s="173">
        <v>1</v>
      </c>
      <c r="K1117" s="173">
        <v>1</v>
      </c>
      <c r="L1117" s="173"/>
      <c r="M1117" s="173"/>
      <c r="N1117" s="193" t="s">
        <v>2006</v>
      </c>
    </row>
    <row r="1118" spans="1:14" s="43" customFormat="1" ht="20.100000000000001" customHeight="1" x14ac:dyDescent="0.2">
      <c r="A1118" s="144"/>
      <c r="B1118" s="52" t="s">
        <v>7510</v>
      </c>
      <c r="C1118" s="52">
        <v>3295414349</v>
      </c>
      <c r="D1118" s="53" t="s">
        <v>3284</v>
      </c>
      <c r="E1118" s="76" t="s">
        <v>3332</v>
      </c>
      <c r="F1118" s="54" t="s">
        <v>3333</v>
      </c>
      <c r="G1118" s="177" t="s">
        <v>67</v>
      </c>
      <c r="H1118" s="172">
        <v>2465.1</v>
      </c>
      <c r="I1118" s="173">
        <f>H1118*(1-$I$686)</f>
        <v>2465.1</v>
      </c>
      <c r="J1118" s="173">
        <v>1</v>
      </c>
      <c r="K1118" s="173">
        <v>1</v>
      </c>
      <c r="L1118" s="173"/>
      <c r="M1118" s="173"/>
      <c r="N1118" s="193" t="s">
        <v>2006</v>
      </c>
    </row>
    <row r="1119" spans="1:14" s="43" customFormat="1" ht="20.100000000000001" customHeight="1" x14ac:dyDescent="0.2">
      <c r="A1119" s="144"/>
      <c r="B1119" s="52" t="s">
        <v>7510</v>
      </c>
      <c r="C1119" s="52">
        <v>3295414350</v>
      </c>
      <c r="D1119" s="53" t="s">
        <v>3284</v>
      </c>
      <c r="E1119" s="76" t="s">
        <v>3334</v>
      </c>
      <c r="F1119" s="54" t="s">
        <v>3335</v>
      </c>
      <c r="G1119" s="177" t="s">
        <v>67</v>
      </c>
      <c r="H1119" s="172">
        <v>3388.3</v>
      </c>
      <c r="I1119" s="173">
        <f t="shared" ref="I1119:I1145" si="29">H1119*(1-$I$686)</f>
        <v>3388.3</v>
      </c>
      <c r="J1119" s="173">
        <v>1</v>
      </c>
      <c r="K1119" s="173">
        <v>1</v>
      </c>
      <c r="L1119" s="173"/>
      <c r="M1119" s="173"/>
      <c r="N1119" s="193" t="s">
        <v>2006</v>
      </c>
    </row>
    <row r="1120" spans="1:14" s="43" customFormat="1" ht="20.100000000000001" customHeight="1" x14ac:dyDescent="0.2">
      <c r="A1120" s="144"/>
      <c r="B1120" s="52" t="s">
        <v>7510</v>
      </c>
      <c r="C1120" s="52">
        <v>3295414351</v>
      </c>
      <c r="D1120" s="53" t="s">
        <v>3284</v>
      </c>
      <c r="E1120" s="76" t="s">
        <v>3336</v>
      </c>
      <c r="F1120" s="54" t="s">
        <v>3337</v>
      </c>
      <c r="G1120" s="177" t="s">
        <v>67</v>
      </c>
      <c r="H1120" s="172">
        <v>4717.2</v>
      </c>
      <c r="I1120" s="173">
        <f t="shared" si="29"/>
        <v>4717.2</v>
      </c>
      <c r="J1120" s="173">
        <v>1</v>
      </c>
      <c r="K1120" s="173">
        <v>1</v>
      </c>
      <c r="L1120" s="173"/>
      <c r="M1120" s="173"/>
      <c r="N1120" s="193" t="s">
        <v>2006</v>
      </c>
    </row>
    <row r="1121" spans="1:14" s="43" customFormat="1" ht="20.100000000000001" customHeight="1" x14ac:dyDescent="0.2">
      <c r="A1121" s="135" t="s">
        <v>3338</v>
      </c>
      <c r="B1121" s="175" t="s">
        <v>7510</v>
      </c>
      <c r="C1121" s="175">
        <v>3295413410</v>
      </c>
      <c r="D1121" s="175"/>
      <c r="E1121" s="195" t="s">
        <v>3339</v>
      </c>
      <c r="F1121" s="176" t="s">
        <v>3340</v>
      </c>
      <c r="G1121" s="177" t="s">
        <v>67</v>
      </c>
      <c r="H1121" s="172">
        <v>522.6</v>
      </c>
      <c r="I1121" s="173">
        <f t="shared" si="29"/>
        <v>522.6</v>
      </c>
      <c r="J1121" s="173">
        <v>1</v>
      </c>
      <c r="K1121" s="173">
        <v>1</v>
      </c>
      <c r="L1121" s="173"/>
      <c r="M1121" s="173"/>
      <c r="N1121" s="193" t="s">
        <v>2006</v>
      </c>
    </row>
    <row r="1122" spans="1:14" s="43" customFormat="1" ht="20.100000000000001" customHeight="1" x14ac:dyDescent="0.2">
      <c r="A1122" s="128"/>
      <c r="B1122" s="175" t="s">
        <v>7510</v>
      </c>
      <c r="C1122" s="175">
        <v>3295413802</v>
      </c>
      <c r="D1122" s="175"/>
      <c r="E1122" s="195" t="s">
        <v>3341</v>
      </c>
      <c r="F1122" s="176" t="s">
        <v>3342</v>
      </c>
      <c r="G1122" s="177" t="s">
        <v>67</v>
      </c>
      <c r="H1122" s="172">
        <v>498.2</v>
      </c>
      <c r="I1122" s="173">
        <f t="shared" si="29"/>
        <v>498.2</v>
      </c>
      <c r="J1122" s="173">
        <v>1</v>
      </c>
      <c r="K1122" s="173">
        <v>1</v>
      </c>
      <c r="L1122" s="173"/>
      <c r="M1122" s="173"/>
      <c r="N1122" s="193" t="s">
        <v>2006</v>
      </c>
    </row>
    <row r="1123" spans="1:14" s="43" customFormat="1" ht="20.100000000000001" customHeight="1" x14ac:dyDescent="0.2">
      <c r="A1123" s="144"/>
      <c r="B1123" s="52" t="s">
        <v>7510</v>
      </c>
      <c r="C1123" s="52">
        <v>3295414318</v>
      </c>
      <c r="D1123" s="53" t="s">
        <v>3343</v>
      </c>
      <c r="E1123" s="76" t="s">
        <v>3344</v>
      </c>
      <c r="F1123" s="54" t="s">
        <v>3345</v>
      </c>
      <c r="G1123" s="177" t="s">
        <v>67</v>
      </c>
      <c r="H1123" s="172">
        <v>564.6</v>
      </c>
      <c r="I1123" s="173">
        <f t="shared" si="29"/>
        <v>564.6</v>
      </c>
      <c r="J1123" s="173">
        <v>1</v>
      </c>
      <c r="K1123" s="173">
        <v>1</v>
      </c>
      <c r="L1123" s="173"/>
      <c r="M1123" s="173"/>
      <c r="N1123" s="193" t="s">
        <v>2006</v>
      </c>
    </row>
    <row r="1124" spans="1:14" s="43" customFormat="1" ht="20.100000000000001" customHeight="1" x14ac:dyDescent="0.2">
      <c r="A1124" s="144"/>
      <c r="B1124" s="52" t="s">
        <v>7510</v>
      </c>
      <c r="C1124" s="52">
        <v>3295414329</v>
      </c>
      <c r="D1124" s="53" t="s">
        <v>3284</v>
      </c>
      <c r="E1124" s="76" t="s">
        <v>3346</v>
      </c>
      <c r="F1124" s="54" t="s">
        <v>3347</v>
      </c>
      <c r="G1124" s="177" t="s">
        <v>67</v>
      </c>
      <c r="H1124" s="172">
        <v>1289.5999999999999</v>
      </c>
      <c r="I1124" s="173">
        <f t="shared" si="29"/>
        <v>1289.5999999999999</v>
      </c>
      <c r="J1124" s="173">
        <v>1</v>
      </c>
      <c r="K1124" s="173">
        <v>1</v>
      </c>
      <c r="L1124" s="173"/>
      <c r="M1124" s="173"/>
      <c r="N1124" s="193" t="s">
        <v>2006</v>
      </c>
    </row>
    <row r="1125" spans="1:14" s="43" customFormat="1" ht="20.100000000000001" customHeight="1" x14ac:dyDescent="0.2">
      <c r="A1125" s="144"/>
      <c r="B1125" s="52" t="s">
        <v>7510</v>
      </c>
      <c r="C1125" s="52">
        <v>3295414330</v>
      </c>
      <c r="D1125" s="53" t="s">
        <v>3284</v>
      </c>
      <c r="E1125" s="76" t="s">
        <v>3348</v>
      </c>
      <c r="F1125" s="54" t="s">
        <v>3349</v>
      </c>
      <c r="G1125" s="177" t="s">
        <v>67</v>
      </c>
      <c r="H1125" s="172">
        <v>1289.5999999999999</v>
      </c>
      <c r="I1125" s="173">
        <f t="shared" si="29"/>
        <v>1289.5999999999999</v>
      </c>
      <c r="J1125" s="173">
        <v>1</v>
      </c>
      <c r="K1125" s="173">
        <v>1</v>
      </c>
      <c r="L1125" s="173"/>
      <c r="M1125" s="173"/>
      <c r="N1125" s="193" t="s">
        <v>2006</v>
      </c>
    </row>
    <row r="1126" spans="1:14" s="43" customFormat="1" ht="20.100000000000001" customHeight="1" x14ac:dyDescent="0.2">
      <c r="A1126" s="144"/>
      <c r="B1126" s="52" t="s">
        <v>7510</v>
      </c>
      <c r="C1126" s="52">
        <v>3295414331</v>
      </c>
      <c r="D1126" s="53" t="s">
        <v>3284</v>
      </c>
      <c r="E1126" s="76" t="s">
        <v>3350</v>
      </c>
      <c r="F1126" s="54" t="s">
        <v>3351</v>
      </c>
      <c r="G1126" s="177" t="s">
        <v>67</v>
      </c>
      <c r="H1126" s="172">
        <v>2132.6</v>
      </c>
      <c r="I1126" s="173">
        <f t="shared" si="29"/>
        <v>2132.6</v>
      </c>
      <c r="J1126" s="173">
        <v>1</v>
      </c>
      <c r="K1126" s="173">
        <v>1</v>
      </c>
      <c r="L1126" s="173"/>
      <c r="M1126" s="173"/>
      <c r="N1126" s="193" t="s">
        <v>2006</v>
      </c>
    </row>
    <row r="1127" spans="1:14" s="43" customFormat="1" ht="20.100000000000001" customHeight="1" x14ac:dyDescent="0.2">
      <c r="A1127" s="144"/>
      <c r="B1127" s="52" t="s">
        <v>7510</v>
      </c>
      <c r="C1127" s="52">
        <v>3295414332</v>
      </c>
      <c r="D1127" s="53" t="s">
        <v>3284</v>
      </c>
      <c r="E1127" s="76" t="s">
        <v>3352</v>
      </c>
      <c r="F1127" s="54" t="s">
        <v>3353</v>
      </c>
      <c r="G1127" s="177" t="s">
        <v>67</v>
      </c>
      <c r="H1127" s="172">
        <v>2132.6</v>
      </c>
      <c r="I1127" s="173">
        <f t="shared" si="29"/>
        <v>2132.6</v>
      </c>
      <c r="J1127" s="173">
        <v>1</v>
      </c>
      <c r="K1127" s="173">
        <v>1</v>
      </c>
      <c r="L1127" s="173"/>
      <c r="M1127" s="173"/>
      <c r="N1127" s="193" t="s">
        <v>2006</v>
      </c>
    </row>
    <row r="1128" spans="1:14" s="43" customFormat="1" ht="20.100000000000001" customHeight="1" x14ac:dyDescent="0.2">
      <c r="A1128" s="144"/>
      <c r="B1128" s="52" t="s">
        <v>7510</v>
      </c>
      <c r="C1128" s="52">
        <v>3295414333</v>
      </c>
      <c r="D1128" s="53" t="s">
        <v>3284</v>
      </c>
      <c r="E1128" s="76" t="s">
        <v>3354</v>
      </c>
      <c r="F1128" s="54" t="s">
        <v>3355</v>
      </c>
      <c r="G1128" s="177" t="s">
        <v>67</v>
      </c>
      <c r="H1128" s="172">
        <v>2733.9</v>
      </c>
      <c r="I1128" s="173">
        <f t="shared" si="29"/>
        <v>2733.9</v>
      </c>
      <c r="J1128" s="173">
        <v>1</v>
      </c>
      <c r="K1128" s="173">
        <v>1</v>
      </c>
      <c r="L1128" s="173"/>
      <c r="M1128" s="173"/>
      <c r="N1128" s="193" t="s">
        <v>2006</v>
      </c>
    </row>
    <row r="1129" spans="1:14" s="43" customFormat="1" ht="20.100000000000001" customHeight="1" x14ac:dyDescent="0.2">
      <c r="A1129" s="144"/>
      <c r="B1129" s="52" t="s">
        <v>7510</v>
      </c>
      <c r="C1129" s="52">
        <v>3295414334</v>
      </c>
      <c r="D1129" s="53" t="s">
        <v>3284</v>
      </c>
      <c r="E1129" s="76" t="s">
        <v>3356</v>
      </c>
      <c r="F1129" s="54" t="s">
        <v>3357</v>
      </c>
      <c r="G1129" s="177" t="s">
        <v>67</v>
      </c>
      <c r="H1129" s="172">
        <v>524</v>
      </c>
      <c r="I1129" s="173">
        <f t="shared" si="29"/>
        <v>524</v>
      </c>
      <c r="J1129" s="173">
        <v>1</v>
      </c>
      <c r="K1129" s="173">
        <v>1</v>
      </c>
      <c r="L1129" s="173"/>
      <c r="M1129" s="173"/>
      <c r="N1129" s="193" t="s">
        <v>2006</v>
      </c>
    </row>
    <row r="1130" spans="1:14" s="43" customFormat="1" ht="20.100000000000001" customHeight="1" x14ac:dyDescent="0.2">
      <c r="A1130" s="144"/>
      <c r="B1130" s="52" t="s">
        <v>7510</v>
      </c>
      <c r="C1130" s="52">
        <v>3295414335</v>
      </c>
      <c r="D1130" s="53" t="s">
        <v>3284</v>
      </c>
      <c r="E1130" s="76" t="s">
        <v>3358</v>
      </c>
      <c r="F1130" s="54" t="s">
        <v>3359</v>
      </c>
      <c r="G1130" s="177" t="s">
        <v>67</v>
      </c>
      <c r="H1130" s="172">
        <v>1565.2</v>
      </c>
      <c r="I1130" s="173">
        <f t="shared" si="29"/>
        <v>1565.2</v>
      </c>
      <c r="J1130" s="173">
        <v>1</v>
      </c>
      <c r="K1130" s="173">
        <v>1</v>
      </c>
      <c r="L1130" s="173"/>
      <c r="M1130" s="173"/>
      <c r="N1130" s="193" t="s">
        <v>2006</v>
      </c>
    </row>
    <row r="1131" spans="1:14" s="43" customFormat="1" ht="20.100000000000001" customHeight="1" x14ac:dyDescent="0.2">
      <c r="A1131" s="144"/>
      <c r="B1131" s="52" t="s">
        <v>7510</v>
      </c>
      <c r="C1131" s="52">
        <v>3295414336</v>
      </c>
      <c r="D1131" s="53" t="s">
        <v>3284</v>
      </c>
      <c r="E1131" s="76" t="s">
        <v>3360</v>
      </c>
      <c r="F1131" s="54" t="s">
        <v>3361</v>
      </c>
      <c r="G1131" s="177" t="s">
        <v>67</v>
      </c>
      <c r="H1131" s="172">
        <v>1695.4</v>
      </c>
      <c r="I1131" s="173">
        <f t="shared" si="29"/>
        <v>1695.4</v>
      </c>
      <c r="J1131" s="173">
        <v>1</v>
      </c>
      <c r="K1131" s="173">
        <v>1</v>
      </c>
      <c r="L1131" s="173"/>
      <c r="M1131" s="173"/>
      <c r="N1131" s="193" t="s">
        <v>2006</v>
      </c>
    </row>
    <row r="1132" spans="1:14" s="43" customFormat="1" ht="20.100000000000001" customHeight="1" x14ac:dyDescent="0.2">
      <c r="A1132" s="144"/>
      <c r="B1132" s="52" t="s">
        <v>7510</v>
      </c>
      <c r="C1132" s="52">
        <v>3295414337</v>
      </c>
      <c r="D1132" s="53" t="s">
        <v>3284</v>
      </c>
      <c r="E1132" s="76" t="s">
        <v>3362</v>
      </c>
      <c r="F1132" s="54" t="s">
        <v>3363</v>
      </c>
      <c r="G1132" s="177" t="s">
        <v>67</v>
      </c>
      <c r="H1132" s="172">
        <v>1717.3</v>
      </c>
      <c r="I1132" s="173">
        <f t="shared" si="29"/>
        <v>1717.3</v>
      </c>
      <c r="J1132" s="173">
        <v>1</v>
      </c>
      <c r="K1132" s="173">
        <v>1</v>
      </c>
      <c r="L1132" s="173"/>
      <c r="M1132" s="173"/>
      <c r="N1132" s="193" t="s">
        <v>2006</v>
      </c>
    </row>
    <row r="1133" spans="1:14" s="43" customFormat="1" ht="20.100000000000001" customHeight="1" x14ac:dyDescent="0.2">
      <c r="A1133" s="144"/>
      <c r="B1133" s="52" t="s">
        <v>7510</v>
      </c>
      <c r="C1133" s="52">
        <v>3295414338</v>
      </c>
      <c r="D1133" s="53" t="s">
        <v>3284</v>
      </c>
      <c r="E1133" s="76" t="s">
        <v>3364</v>
      </c>
      <c r="F1133" s="54" t="s">
        <v>3365</v>
      </c>
      <c r="G1133" s="177" t="s">
        <v>67</v>
      </c>
      <c r="H1133" s="172">
        <v>1837.9</v>
      </c>
      <c r="I1133" s="173">
        <f t="shared" si="29"/>
        <v>1837.9</v>
      </c>
      <c r="J1133" s="173">
        <v>1</v>
      </c>
      <c r="K1133" s="173">
        <v>1</v>
      </c>
      <c r="L1133" s="173"/>
      <c r="M1133" s="173"/>
      <c r="N1133" s="193" t="s">
        <v>2006</v>
      </c>
    </row>
    <row r="1134" spans="1:14" s="43" customFormat="1" ht="20.100000000000001" customHeight="1" x14ac:dyDescent="0.2">
      <c r="A1134" s="144"/>
      <c r="B1134" s="52" t="s">
        <v>7510</v>
      </c>
      <c r="C1134" s="52">
        <v>3295414339</v>
      </c>
      <c r="D1134" s="53" t="s">
        <v>3284</v>
      </c>
      <c r="E1134" s="76" t="s">
        <v>3366</v>
      </c>
      <c r="F1134" s="54" t="s">
        <v>3367</v>
      </c>
      <c r="G1134" s="177" t="s">
        <v>67</v>
      </c>
      <c r="H1134" s="172">
        <v>1961.5</v>
      </c>
      <c r="I1134" s="173">
        <f t="shared" si="29"/>
        <v>1961.5</v>
      </c>
      <c r="J1134" s="173">
        <v>1</v>
      </c>
      <c r="K1134" s="173">
        <v>1</v>
      </c>
      <c r="L1134" s="173"/>
      <c r="M1134" s="173"/>
      <c r="N1134" s="193" t="s">
        <v>2006</v>
      </c>
    </row>
    <row r="1135" spans="1:14" s="43" customFormat="1" ht="20.100000000000001" customHeight="1" x14ac:dyDescent="0.2">
      <c r="A1135" s="130" t="s">
        <v>3368</v>
      </c>
      <c r="B1135" s="175" t="s">
        <v>7510</v>
      </c>
      <c r="C1135" s="175">
        <v>3295410007</v>
      </c>
      <c r="D1135" s="175" t="s">
        <v>3369</v>
      </c>
      <c r="E1135" s="195" t="s">
        <v>3370</v>
      </c>
      <c r="F1135" s="176" t="s">
        <v>3371</v>
      </c>
      <c r="G1135" s="177" t="s">
        <v>67</v>
      </c>
      <c r="H1135" s="172">
        <v>1220</v>
      </c>
      <c r="I1135" s="173">
        <f t="shared" si="29"/>
        <v>1220</v>
      </c>
      <c r="J1135" s="173">
        <v>1</v>
      </c>
      <c r="K1135" s="173">
        <v>1</v>
      </c>
      <c r="L1135" s="173"/>
      <c r="M1135" s="173"/>
      <c r="N1135" s="193" t="s">
        <v>2006</v>
      </c>
    </row>
    <row r="1136" spans="1:14" s="43" customFormat="1" ht="20.100000000000001" customHeight="1" x14ac:dyDescent="0.2">
      <c r="A1136" s="131"/>
      <c r="B1136" s="175" t="s">
        <v>7510</v>
      </c>
      <c r="C1136" s="175">
        <v>3295411011</v>
      </c>
      <c r="D1136" s="175" t="s">
        <v>3372</v>
      </c>
      <c r="E1136" s="195" t="s">
        <v>3373</v>
      </c>
      <c r="F1136" s="176" t="s">
        <v>3374</v>
      </c>
      <c r="G1136" s="177" t="s">
        <v>67</v>
      </c>
      <c r="H1136" s="172">
        <v>1732.1</v>
      </c>
      <c r="I1136" s="173">
        <f t="shared" si="29"/>
        <v>1732.1</v>
      </c>
      <c r="J1136" s="173">
        <v>1</v>
      </c>
      <c r="K1136" s="173">
        <v>1</v>
      </c>
      <c r="L1136" s="173"/>
      <c r="M1136" s="173"/>
      <c r="N1136" s="193" t="s">
        <v>2006</v>
      </c>
    </row>
    <row r="1137" spans="1:15" s="43" customFormat="1" ht="20.100000000000001" customHeight="1" x14ac:dyDescent="0.2">
      <c r="A1137" s="131"/>
      <c r="B1137" s="175" t="s">
        <v>7510</v>
      </c>
      <c r="C1137" s="175">
        <v>3295412001</v>
      </c>
      <c r="D1137" s="175" t="s">
        <v>3375</v>
      </c>
      <c r="E1137" s="195" t="s">
        <v>3376</v>
      </c>
      <c r="F1137" s="176" t="s">
        <v>3377</v>
      </c>
      <c r="G1137" s="177" t="s">
        <v>67</v>
      </c>
      <c r="H1137" s="172">
        <v>1832.1</v>
      </c>
      <c r="I1137" s="173">
        <f t="shared" si="29"/>
        <v>1832.1</v>
      </c>
      <c r="J1137" s="173">
        <v>1</v>
      </c>
      <c r="K1137" s="173">
        <v>1</v>
      </c>
      <c r="L1137" s="173"/>
      <c r="M1137" s="173"/>
      <c r="N1137" s="193" t="s">
        <v>2006</v>
      </c>
    </row>
    <row r="1138" spans="1:15" s="43" customFormat="1" ht="20.100000000000001" customHeight="1" x14ac:dyDescent="0.2">
      <c r="A1138" s="131"/>
      <c r="B1138" s="175" t="s">
        <v>7510</v>
      </c>
      <c r="C1138" s="175">
        <v>3295412002</v>
      </c>
      <c r="D1138" s="175" t="s">
        <v>3378</v>
      </c>
      <c r="E1138" s="195" t="s">
        <v>3379</v>
      </c>
      <c r="F1138" s="176" t="s">
        <v>3380</v>
      </c>
      <c r="G1138" s="177" t="s">
        <v>67</v>
      </c>
      <c r="H1138" s="172">
        <v>1494.6</v>
      </c>
      <c r="I1138" s="173">
        <f t="shared" si="29"/>
        <v>1494.6</v>
      </c>
      <c r="J1138" s="173">
        <v>1</v>
      </c>
      <c r="K1138" s="173">
        <v>1</v>
      </c>
      <c r="L1138" s="173"/>
      <c r="M1138" s="173"/>
      <c r="N1138" s="193" t="s">
        <v>2006</v>
      </c>
    </row>
    <row r="1139" spans="1:15" s="43" customFormat="1" ht="20.100000000000001" customHeight="1" x14ac:dyDescent="0.2">
      <c r="A1139" s="131"/>
      <c r="B1139" s="175" t="s">
        <v>7510</v>
      </c>
      <c r="C1139" s="175">
        <v>3295413001</v>
      </c>
      <c r="D1139" s="175" t="s">
        <v>3381</v>
      </c>
      <c r="E1139" s="195" t="s">
        <v>3382</v>
      </c>
      <c r="F1139" s="176" t="s">
        <v>3383</v>
      </c>
      <c r="G1139" s="177" t="s">
        <v>67</v>
      </c>
      <c r="H1139" s="172">
        <v>2834.1</v>
      </c>
      <c r="I1139" s="173">
        <f t="shared" si="29"/>
        <v>2834.1</v>
      </c>
      <c r="J1139" s="173">
        <v>1</v>
      </c>
      <c r="K1139" s="173">
        <v>1</v>
      </c>
      <c r="L1139" s="173"/>
      <c r="M1139" s="173"/>
      <c r="N1139" s="193" t="s">
        <v>2006</v>
      </c>
    </row>
    <row r="1140" spans="1:15" s="43" customFormat="1" ht="20.100000000000001" customHeight="1" x14ac:dyDescent="0.2">
      <c r="A1140" s="131"/>
      <c r="B1140" s="175" t="s">
        <v>7510</v>
      </c>
      <c r="C1140" s="175">
        <v>3295413002</v>
      </c>
      <c r="D1140" s="175" t="s">
        <v>3384</v>
      </c>
      <c r="E1140" s="195" t="s">
        <v>3385</v>
      </c>
      <c r="F1140" s="176" t="s">
        <v>3386</v>
      </c>
      <c r="G1140" s="177" t="s">
        <v>67</v>
      </c>
      <c r="H1140" s="172">
        <v>3495.2</v>
      </c>
      <c r="I1140" s="173">
        <f t="shared" si="29"/>
        <v>3495.2</v>
      </c>
      <c r="J1140" s="173">
        <v>1</v>
      </c>
      <c r="K1140" s="173">
        <v>1</v>
      </c>
      <c r="L1140" s="173"/>
      <c r="M1140" s="173"/>
      <c r="N1140" s="193" t="s">
        <v>2006</v>
      </c>
    </row>
    <row r="1141" spans="1:15" s="43" customFormat="1" ht="20.100000000000001" customHeight="1" x14ac:dyDescent="0.2">
      <c r="A1141" s="131"/>
      <c r="B1141" s="175" t="s">
        <v>7510</v>
      </c>
      <c r="C1141" s="175">
        <v>3295413003</v>
      </c>
      <c r="D1141" s="175" t="s">
        <v>3387</v>
      </c>
      <c r="E1141" s="195" t="s">
        <v>3388</v>
      </c>
      <c r="F1141" s="176" t="s">
        <v>3389</v>
      </c>
      <c r="G1141" s="177" t="s">
        <v>67</v>
      </c>
      <c r="H1141" s="172">
        <v>4502.1000000000004</v>
      </c>
      <c r="I1141" s="173">
        <f t="shared" si="29"/>
        <v>4502.1000000000004</v>
      </c>
      <c r="J1141" s="173">
        <v>1</v>
      </c>
      <c r="K1141" s="173">
        <v>1</v>
      </c>
      <c r="L1141" s="173"/>
      <c r="M1141" s="173"/>
      <c r="N1141" s="193" t="s">
        <v>2006</v>
      </c>
    </row>
    <row r="1142" spans="1:15" s="43" customFormat="1" ht="20.100000000000001" customHeight="1" x14ac:dyDescent="0.2">
      <c r="A1142" s="131"/>
      <c r="B1142" s="197" t="s">
        <v>7510</v>
      </c>
      <c r="C1142" s="197">
        <v>3295414003</v>
      </c>
      <c r="D1142" s="197" t="s">
        <v>3390</v>
      </c>
      <c r="E1142" s="198" t="s">
        <v>3391</v>
      </c>
      <c r="F1142" s="215" t="s">
        <v>3392</v>
      </c>
      <c r="G1142" s="177" t="s">
        <v>67</v>
      </c>
      <c r="H1142" s="172">
        <v>5083.7</v>
      </c>
      <c r="I1142" s="173">
        <f t="shared" si="29"/>
        <v>5083.7</v>
      </c>
      <c r="J1142" s="173">
        <v>1</v>
      </c>
      <c r="K1142" s="173">
        <v>1</v>
      </c>
      <c r="L1142" s="173"/>
      <c r="M1142" s="173"/>
      <c r="N1142" s="193" t="s">
        <v>2006</v>
      </c>
    </row>
    <row r="1143" spans="1:15" s="43" customFormat="1" ht="20.100000000000001" customHeight="1" x14ac:dyDescent="0.2">
      <c r="A1143" s="144"/>
      <c r="B1143" s="52" t="s">
        <v>7510</v>
      </c>
      <c r="C1143" s="52">
        <v>3295414001</v>
      </c>
      <c r="D1143" s="53" t="s">
        <v>3393</v>
      </c>
      <c r="E1143" s="76" t="s">
        <v>3394</v>
      </c>
      <c r="F1143" s="54" t="s">
        <v>3395</v>
      </c>
      <c r="G1143" s="177" t="s">
        <v>67</v>
      </c>
      <c r="H1143" s="172">
        <v>6338</v>
      </c>
      <c r="I1143" s="173">
        <f t="shared" si="29"/>
        <v>6338</v>
      </c>
      <c r="J1143" s="173">
        <v>1</v>
      </c>
      <c r="K1143" s="173">
        <v>1</v>
      </c>
      <c r="L1143" s="173"/>
      <c r="M1143" s="173"/>
      <c r="N1143" s="193" t="s">
        <v>2006</v>
      </c>
    </row>
    <row r="1144" spans="1:15" s="43" customFormat="1" ht="20.100000000000001" customHeight="1" x14ac:dyDescent="0.2">
      <c r="A1144" s="144"/>
      <c r="B1144" s="52" t="s">
        <v>7510</v>
      </c>
      <c r="C1144" s="52">
        <v>3295414002</v>
      </c>
      <c r="D1144" s="53" t="s">
        <v>3396</v>
      </c>
      <c r="E1144" s="76" t="s">
        <v>3397</v>
      </c>
      <c r="F1144" s="54" t="s">
        <v>3398</v>
      </c>
      <c r="G1144" s="177" t="s">
        <v>67</v>
      </c>
      <c r="H1144" s="172">
        <v>12203.5</v>
      </c>
      <c r="I1144" s="173">
        <f t="shared" si="29"/>
        <v>12203.5</v>
      </c>
      <c r="J1144" s="173">
        <v>1</v>
      </c>
      <c r="K1144" s="173">
        <v>1</v>
      </c>
      <c r="L1144" s="173"/>
      <c r="M1144" s="173"/>
      <c r="N1144" s="193" t="s">
        <v>2006</v>
      </c>
    </row>
    <row r="1145" spans="1:15" s="43" customFormat="1" ht="20.100000000000001" customHeight="1" x14ac:dyDescent="0.2">
      <c r="A1145" s="144"/>
      <c r="B1145" s="52" t="s">
        <v>7510</v>
      </c>
      <c r="C1145" s="52">
        <v>3295414004</v>
      </c>
      <c r="D1145" s="53" t="s">
        <v>3399</v>
      </c>
      <c r="E1145" s="76" t="s">
        <v>3400</v>
      </c>
      <c r="F1145" s="54" t="s">
        <v>3401</v>
      </c>
      <c r="G1145" s="177" t="s">
        <v>67</v>
      </c>
      <c r="H1145" s="172">
        <v>27719.4</v>
      </c>
      <c r="I1145" s="173">
        <f t="shared" si="29"/>
        <v>27719.4</v>
      </c>
      <c r="J1145" s="173">
        <v>1</v>
      </c>
      <c r="K1145" s="173">
        <v>1</v>
      </c>
      <c r="L1145" s="173"/>
      <c r="M1145" s="173"/>
      <c r="N1145" s="193" t="s">
        <v>2006</v>
      </c>
    </row>
    <row r="1146" spans="1:15" s="41" customFormat="1" ht="30" customHeight="1" x14ac:dyDescent="0.2">
      <c r="A1146" s="341" t="s">
        <v>3402</v>
      </c>
      <c r="B1146" s="342"/>
      <c r="C1146" s="342"/>
      <c r="D1146" s="342"/>
      <c r="E1146" s="342"/>
      <c r="F1146" s="342"/>
      <c r="G1146" s="342"/>
      <c r="H1146" s="342"/>
      <c r="I1146" s="342"/>
      <c r="J1146" s="342"/>
      <c r="K1146" s="342"/>
      <c r="L1146" s="342"/>
      <c r="M1146" s="342"/>
      <c r="N1146" s="343"/>
      <c r="O1146" s="43"/>
    </row>
    <row r="1147" spans="1:15" s="41" customFormat="1" ht="30" customHeight="1" x14ac:dyDescent="0.2">
      <c r="A1147" s="338" t="s">
        <v>3403</v>
      </c>
      <c r="B1147" s="339"/>
      <c r="C1147" s="339"/>
      <c r="D1147" s="339"/>
      <c r="E1147" s="339"/>
      <c r="F1147" s="339"/>
      <c r="G1147" s="340"/>
      <c r="H1147" s="267" t="s">
        <v>48</v>
      </c>
      <c r="I1147" s="268">
        <f>'Rabatové skupiny TZB systémů'!C23</f>
        <v>0</v>
      </c>
      <c r="J1147" s="269" t="s">
        <v>49</v>
      </c>
      <c r="K1147" s="269"/>
      <c r="L1147" s="270"/>
      <c r="M1147" s="270"/>
      <c r="N1147" s="271" t="s">
        <v>25</v>
      </c>
      <c r="O1147" s="43"/>
    </row>
    <row r="1148" spans="1:15" s="42" customFormat="1" ht="61.5" customHeight="1" x14ac:dyDescent="0.2">
      <c r="A1148" s="272" t="s">
        <v>50</v>
      </c>
      <c r="B1148" s="272" t="s">
        <v>7509</v>
      </c>
      <c r="C1148" s="272" t="s">
        <v>51</v>
      </c>
      <c r="D1148" s="272" t="s">
        <v>52</v>
      </c>
      <c r="E1148" s="273" t="s">
        <v>53</v>
      </c>
      <c r="F1148" s="272" t="s">
        <v>54</v>
      </c>
      <c r="G1148" s="272" t="s">
        <v>55</v>
      </c>
      <c r="H1148" s="274" t="s">
        <v>887</v>
      </c>
      <c r="I1148" s="274" t="s">
        <v>57</v>
      </c>
      <c r="J1148" s="275" t="s">
        <v>58</v>
      </c>
      <c r="K1148" s="275" t="s">
        <v>3404</v>
      </c>
      <c r="L1148" s="276" t="s">
        <v>60</v>
      </c>
      <c r="M1148" s="275" t="s">
        <v>61</v>
      </c>
      <c r="N1148" s="275" t="s">
        <v>62</v>
      </c>
      <c r="O1148" s="43"/>
    </row>
    <row r="1149" spans="1:15" s="43" customFormat="1" ht="20.100000000000001" customHeight="1" x14ac:dyDescent="0.2">
      <c r="A1149" s="137" t="s">
        <v>3405</v>
      </c>
      <c r="B1149" s="169" t="s">
        <v>25</v>
      </c>
      <c r="C1149" s="169">
        <v>3295420029</v>
      </c>
      <c r="D1149" s="169" t="s">
        <v>3406</v>
      </c>
      <c r="E1149" s="192" t="s">
        <v>3407</v>
      </c>
      <c r="F1149" s="170" t="s">
        <v>3408</v>
      </c>
      <c r="G1149" s="171" t="s">
        <v>1751</v>
      </c>
      <c r="H1149" s="231">
        <v>31.4</v>
      </c>
      <c r="I1149" s="231">
        <f t="shared" ref="I1149:I1156" si="30">H1149*(1-$I$1147)</f>
        <v>31.4</v>
      </c>
      <c r="J1149" s="231"/>
      <c r="K1149" s="231">
        <v>500</v>
      </c>
      <c r="L1149" s="231"/>
      <c r="M1149" s="231"/>
      <c r="N1149" s="193" t="s">
        <v>3409</v>
      </c>
    </row>
    <row r="1150" spans="1:15" s="43" customFormat="1" ht="20.100000000000001" customHeight="1" x14ac:dyDescent="0.2">
      <c r="A1150" s="128"/>
      <c r="B1150" s="175" t="s">
        <v>25</v>
      </c>
      <c r="C1150" s="175">
        <v>3196004760</v>
      </c>
      <c r="D1150" s="175" t="s">
        <v>7607</v>
      </c>
      <c r="E1150" s="195"/>
      <c r="F1150" s="176" t="s">
        <v>7604</v>
      </c>
      <c r="G1150" s="177" t="s">
        <v>1751</v>
      </c>
      <c r="H1150" s="230">
        <v>35</v>
      </c>
      <c r="I1150" s="231">
        <f t="shared" si="30"/>
        <v>35</v>
      </c>
      <c r="J1150" s="231"/>
      <c r="K1150" s="231">
        <v>400</v>
      </c>
      <c r="L1150" s="231"/>
      <c r="M1150" s="231"/>
      <c r="N1150" s="193" t="s">
        <v>3409</v>
      </c>
    </row>
    <row r="1151" spans="1:15" s="43" customFormat="1" ht="20.100000000000001" customHeight="1" x14ac:dyDescent="0.2">
      <c r="A1151" s="128"/>
      <c r="B1151" s="175" t="s">
        <v>25</v>
      </c>
      <c r="C1151" s="175">
        <v>3295420002</v>
      </c>
      <c r="D1151" s="175" t="s">
        <v>3410</v>
      </c>
      <c r="E1151" s="195" t="s">
        <v>3411</v>
      </c>
      <c r="F1151" s="176" t="s">
        <v>3412</v>
      </c>
      <c r="G1151" s="177" t="s">
        <v>1751</v>
      </c>
      <c r="H1151" s="230">
        <v>37.6</v>
      </c>
      <c r="I1151" s="231">
        <f t="shared" si="30"/>
        <v>37.6</v>
      </c>
      <c r="J1151" s="231"/>
      <c r="K1151" s="231">
        <v>400</v>
      </c>
      <c r="L1151" s="231"/>
      <c r="M1151" s="231"/>
      <c r="N1151" s="193" t="s">
        <v>3409</v>
      </c>
    </row>
    <row r="1152" spans="1:15" s="43" customFormat="1" ht="20.100000000000001" customHeight="1" x14ac:dyDescent="0.2">
      <c r="A1152" s="128"/>
      <c r="B1152" s="175" t="s">
        <v>25</v>
      </c>
      <c r="C1152" s="175">
        <v>3295420031</v>
      </c>
      <c r="D1152" s="175" t="s">
        <v>3413</v>
      </c>
      <c r="E1152" s="195" t="s">
        <v>3414</v>
      </c>
      <c r="F1152" s="176" t="s">
        <v>3415</v>
      </c>
      <c r="G1152" s="177" t="s">
        <v>1751</v>
      </c>
      <c r="H1152" s="230">
        <v>49.4</v>
      </c>
      <c r="I1152" s="231">
        <f t="shared" si="30"/>
        <v>49.4</v>
      </c>
      <c r="J1152" s="231"/>
      <c r="K1152" s="231">
        <v>300</v>
      </c>
      <c r="L1152" s="231"/>
      <c r="M1152" s="231"/>
      <c r="N1152" s="193" t="s">
        <v>3409</v>
      </c>
    </row>
    <row r="1153" spans="1:14" s="43" customFormat="1" ht="20.100000000000001" customHeight="1" x14ac:dyDescent="0.2">
      <c r="A1153" s="128"/>
      <c r="B1153" s="175" t="s">
        <v>25</v>
      </c>
      <c r="C1153" s="175">
        <v>3196004199</v>
      </c>
      <c r="D1153" s="175" t="s">
        <v>7608</v>
      </c>
      <c r="E1153" s="195"/>
      <c r="F1153" s="176" t="s">
        <v>7609</v>
      </c>
      <c r="G1153" s="177" t="s">
        <v>1751</v>
      </c>
      <c r="H1153" s="232" t="s">
        <v>3470</v>
      </c>
      <c r="I1153" s="232" t="s">
        <v>3470</v>
      </c>
      <c r="J1153" s="231"/>
      <c r="K1153" s="231">
        <v>500</v>
      </c>
      <c r="L1153" s="231"/>
      <c r="M1153" s="231"/>
      <c r="N1153" s="193" t="s">
        <v>3409</v>
      </c>
    </row>
    <row r="1154" spans="1:14" s="43" customFormat="1" ht="20.100000000000001" customHeight="1" x14ac:dyDescent="0.2">
      <c r="A1154" s="147" t="s">
        <v>3416</v>
      </c>
      <c r="B1154" s="175" t="s">
        <v>25</v>
      </c>
      <c r="C1154" s="175">
        <v>3295421012</v>
      </c>
      <c r="D1154" s="175" t="s">
        <v>3417</v>
      </c>
      <c r="E1154" s="195" t="s">
        <v>3418</v>
      </c>
      <c r="F1154" s="176" t="s">
        <v>3419</v>
      </c>
      <c r="G1154" s="177" t="s">
        <v>1751</v>
      </c>
      <c r="H1154" s="230">
        <v>110.7</v>
      </c>
      <c r="I1154" s="231">
        <f t="shared" si="30"/>
        <v>110.7</v>
      </c>
      <c r="J1154" s="231"/>
      <c r="K1154" s="231">
        <v>500</v>
      </c>
      <c r="L1154" s="231"/>
      <c r="M1154" s="231"/>
      <c r="N1154" s="193" t="s">
        <v>3409</v>
      </c>
    </row>
    <row r="1155" spans="1:14" s="43" customFormat="1" ht="20.100000000000001" customHeight="1" x14ac:dyDescent="0.2">
      <c r="A1155" s="344" t="s">
        <v>3420</v>
      </c>
      <c r="B1155" s="175" t="s">
        <v>25</v>
      </c>
      <c r="C1155" s="175">
        <v>3295420003</v>
      </c>
      <c r="D1155" s="175" t="s">
        <v>3421</v>
      </c>
      <c r="E1155" s="195" t="s">
        <v>3422</v>
      </c>
      <c r="F1155" s="176" t="s">
        <v>3423</v>
      </c>
      <c r="G1155" s="177" t="s">
        <v>1751</v>
      </c>
      <c r="H1155" s="230">
        <v>38.200000000000003</v>
      </c>
      <c r="I1155" s="231">
        <f t="shared" si="30"/>
        <v>38.200000000000003</v>
      </c>
      <c r="J1155" s="231"/>
      <c r="K1155" s="231">
        <v>200</v>
      </c>
      <c r="L1155" s="231"/>
      <c r="M1155" s="231"/>
      <c r="N1155" s="193" t="s">
        <v>3409</v>
      </c>
    </row>
    <row r="1156" spans="1:14" s="43" customFormat="1" ht="19.5" customHeight="1" x14ac:dyDescent="0.2">
      <c r="A1156" s="345"/>
      <c r="B1156" s="197" t="s">
        <v>25</v>
      </c>
      <c r="C1156" s="197">
        <v>3295420004</v>
      </c>
      <c r="D1156" s="197" t="s">
        <v>3424</v>
      </c>
      <c r="E1156" s="198" t="s">
        <v>3425</v>
      </c>
      <c r="F1156" s="176" t="s">
        <v>3426</v>
      </c>
      <c r="G1156" s="191" t="s">
        <v>1751</v>
      </c>
      <c r="H1156" s="233">
        <v>38.200000000000003</v>
      </c>
      <c r="I1156" s="234">
        <f t="shared" si="30"/>
        <v>38.200000000000003</v>
      </c>
      <c r="J1156" s="234"/>
      <c r="K1156" s="234">
        <v>400</v>
      </c>
      <c r="L1156" s="234"/>
      <c r="M1156" s="234"/>
      <c r="N1156" s="193" t="s">
        <v>3409</v>
      </c>
    </row>
    <row r="1157" spans="1:14" s="43" customFormat="1" ht="20.100000000000001" customHeight="1" x14ac:dyDescent="0.2">
      <c r="A1157" s="146" t="s">
        <v>3427</v>
      </c>
      <c r="B1157" s="200" t="s">
        <v>25</v>
      </c>
      <c r="C1157" s="200">
        <v>3295420005</v>
      </c>
      <c r="D1157" s="200" t="s">
        <v>3428</v>
      </c>
      <c r="E1157" s="201" t="s">
        <v>3429</v>
      </c>
      <c r="F1157" s="176" t="s">
        <v>3430</v>
      </c>
      <c r="G1157" s="203" t="s">
        <v>1751</v>
      </c>
      <c r="H1157" s="235">
        <v>41.4</v>
      </c>
      <c r="I1157" s="235">
        <f t="shared" ref="I1157:I1169" si="31">H1157*(1-$I$1147)</f>
        <v>41.4</v>
      </c>
      <c r="J1157" s="235"/>
      <c r="K1157" s="235">
        <v>200</v>
      </c>
      <c r="L1157" s="235"/>
      <c r="M1157" s="235"/>
      <c r="N1157" s="193" t="s">
        <v>3409</v>
      </c>
    </row>
    <row r="1158" spans="1:14" s="43" customFormat="1" ht="20.100000000000001" customHeight="1" x14ac:dyDescent="0.2">
      <c r="A1158" s="128"/>
      <c r="B1158" s="175" t="s">
        <v>25</v>
      </c>
      <c r="C1158" s="175">
        <v>3295420006</v>
      </c>
      <c r="D1158" s="175" t="s">
        <v>3431</v>
      </c>
      <c r="E1158" s="195" t="s">
        <v>3432</v>
      </c>
      <c r="F1158" s="176" t="s">
        <v>3433</v>
      </c>
      <c r="G1158" s="177" t="s">
        <v>1751</v>
      </c>
      <c r="H1158" s="230">
        <v>41.5</v>
      </c>
      <c r="I1158" s="231">
        <f t="shared" si="31"/>
        <v>41.5</v>
      </c>
      <c r="J1158" s="231"/>
      <c r="K1158" s="231">
        <v>400</v>
      </c>
      <c r="L1158" s="231"/>
      <c r="M1158" s="231"/>
      <c r="N1158" s="193" t="s">
        <v>3409</v>
      </c>
    </row>
    <row r="1159" spans="1:14" s="43" customFormat="1" ht="20.100000000000001" customHeight="1" x14ac:dyDescent="0.2">
      <c r="A1159" s="128"/>
      <c r="B1159" s="175" t="s">
        <v>25</v>
      </c>
      <c r="C1159" s="175">
        <v>3295420008</v>
      </c>
      <c r="D1159" s="175" t="s">
        <v>3434</v>
      </c>
      <c r="E1159" s="195" t="s">
        <v>3435</v>
      </c>
      <c r="F1159" s="176" t="s">
        <v>3436</v>
      </c>
      <c r="G1159" s="177" t="s">
        <v>1751</v>
      </c>
      <c r="H1159" s="230">
        <v>53.5</v>
      </c>
      <c r="I1159" s="231">
        <f t="shared" si="31"/>
        <v>53.5</v>
      </c>
      <c r="J1159" s="231"/>
      <c r="K1159" s="231">
        <v>200</v>
      </c>
      <c r="L1159" s="231"/>
      <c r="M1159" s="231"/>
      <c r="N1159" s="193" t="s">
        <v>3409</v>
      </c>
    </row>
    <row r="1160" spans="1:14" s="43" customFormat="1" ht="20.100000000000001" customHeight="1" x14ac:dyDescent="0.2">
      <c r="A1160" s="128"/>
      <c r="B1160" s="175" t="s">
        <v>25</v>
      </c>
      <c r="C1160" s="175">
        <v>3295420010</v>
      </c>
      <c r="D1160" s="175" t="s">
        <v>3437</v>
      </c>
      <c r="E1160" s="195" t="s">
        <v>3438</v>
      </c>
      <c r="F1160" s="176" t="s">
        <v>3439</v>
      </c>
      <c r="G1160" s="177" t="s">
        <v>1751</v>
      </c>
      <c r="H1160" s="230">
        <v>64.3</v>
      </c>
      <c r="I1160" s="231">
        <f t="shared" si="31"/>
        <v>64.3</v>
      </c>
      <c r="J1160" s="231"/>
      <c r="K1160" s="231">
        <v>100</v>
      </c>
      <c r="L1160" s="231"/>
      <c r="M1160" s="231"/>
      <c r="N1160" s="193" t="s">
        <v>3409</v>
      </c>
    </row>
    <row r="1161" spans="1:14" s="43" customFormat="1" ht="20.100000000000001" customHeight="1" x14ac:dyDescent="0.2">
      <c r="A1161" s="128"/>
      <c r="B1161" s="175" t="s">
        <v>25</v>
      </c>
      <c r="C1161" s="175">
        <v>3295421001</v>
      </c>
      <c r="D1161" s="175" t="s">
        <v>3440</v>
      </c>
      <c r="E1161" s="195" t="s">
        <v>3441</v>
      </c>
      <c r="F1161" s="176" t="s">
        <v>3442</v>
      </c>
      <c r="G1161" s="177" t="s">
        <v>1751</v>
      </c>
      <c r="H1161" s="230">
        <v>114.6</v>
      </c>
      <c r="I1161" s="231">
        <f t="shared" si="31"/>
        <v>114.6</v>
      </c>
      <c r="J1161" s="231"/>
      <c r="K1161" s="231">
        <v>100</v>
      </c>
      <c r="L1161" s="231"/>
      <c r="M1161" s="231"/>
      <c r="N1161" s="193" t="s">
        <v>3409</v>
      </c>
    </row>
    <row r="1162" spans="1:14" s="43" customFormat="1" ht="20.100000000000001" customHeight="1" x14ac:dyDescent="0.2">
      <c r="A1162" s="128"/>
      <c r="B1162" s="197" t="s">
        <v>25</v>
      </c>
      <c r="C1162" s="197">
        <v>3295421003</v>
      </c>
      <c r="D1162" s="197" t="s">
        <v>3443</v>
      </c>
      <c r="E1162" s="198" t="s">
        <v>3444</v>
      </c>
      <c r="F1162" s="176" t="s">
        <v>3445</v>
      </c>
      <c r="G1162" s="191" t="s">
        <v>1751</v>
      </c>
      <c r="H1162" s="233">
        <v>172.5</v>
      </c>
      <c r="I1162" s="234">
        <f t="shared" si="31"/>
        <v>172.5</v>
      </c>
      <c r="J1162" s="234"/>
      <c r="K1162" s="234">
        <v>50</v>
      </c>
      <c r="L1162" s="234"/>
      <c r="M1162" s="234"/>
      <c r="N1162" s="193" t="s">
        <v>3409</v>
      </c>
    </row>
    <row r="1163" spans="1:14" s="43" customFormat="1" ht="19.5" customHeight="1" x14ac:dyDescent="0.2">
      <c r="A1163" s="136" t="s">
        <v>3446</v>
      </c>
      <c r="B1163" s="200" t="s">
        <v>25</v>
      </c>
      <c r="C1163" s="200">
        <v>3295420007</v>
      </c>
      <c r="D1163" s="200" t="s">
        <v>3447</v>
      </c>
      <c r="E1163" s="201" t="s">
        <v>3448</v>
      </c>
      <c r="F1163" s="176" t="s">
        <v>3449</v>
      </c>
      <c r="G1163" s="203" t="s">
        <v>1751</v>
      </c>
      <c r="H1163" s="235">
        <v>50.5</v>
      </c>
      <c r="I1163" s="235">
        <f t="shared" si="31"/>
        <v>50.5</v>
      </c>
      <c r="J1163" s="235"/>
      <c r="K1163" s="235">
        <v>5</v>
      </c>
      <c r="L1163" s="235"/>
      <c r="M1163" s="235"/>
      <c r="N1163" s="193" t="s">
        <v>3450</v>
      </c>
    </row>
    <row r="1164" spans="1:14" s="43" customFormat="1" ht="20.100000000000001" customHeight="1" x14ac:dyDescent="0.2">
      <c r="A1164" s="137"/>
      <c r="B1164" s="175" t="s">
        <v>25</v>
      </c>
      <c r="C1164" s="175">
        <v>3295420011</v>
      </c>
      <c r="D1164" s="175" t="s">
        <v>3451</v>
      </c>
      <c r="E1164" s="195" t="s">
        <v>3452</v>
      </c>
      <c r="F1164" s="176" t="s">
        <v>3453</v>
      </c>
      <c r="G1164" s="177" t="s">
        <v>1751</v>
      </c>
      <c r="H1164" s="230">
        <v>82.6</v>
      </c>
      <c r="I1164" s="231">
        <f t="shared" si="31"/>
        <v>82.6</v>
      </c>
      <c r="J1164" s="231"/>
      <c r="K1164" s="231">
        <v>5</v>
      </c>
      <c r="L1164" s="231"/>
      <c r="M1164" s="231"/>
      <c r="N1164" s="193" t="s">
        <v>3450</v>
      </c>
    </row>
    <row r="1165" spans="1:14" s="43" customFormat="1" ht="20.100000000000001" customHeight="1" x14ac:dyDescent="0.2">
      <c r="A1165" s="137"/>
      <c r="B1165" s="175" t="s">
        <v>25</v>
      </c>
      <c r="C1165" s="175">
        <v>3295421002</v>
      </c>
      <c r="D1165" s="175" t="s">
        <v>3454</v>
      </c>
      <c r="E1165" s="195" t="s">
        <v>3455</v>
      </c>
      <c r="F1165" s="176" t="s">
        <v>3456</v>
      </c>
      <c r="G1165" s="177" t="s">
        <v>1751</v>
      </c>
      <c r="H1165" s="230">
        <v>137.5</v>
      </c>
      <c r="I1165" s="231">
        <f t="shared" si="31"/>
        <v>137.5</v>
      </c>
      <c r="J1165" s="231"/>
      <c r="K1165" s="231">
        <v>5</v>
      </c>
      <c r="L1165" s="231"/>
      <c r="M1165" s="231"/>
      <c r="N1165" s="193" t="s">
        <v>3450</v>
      </c>
    </row>
    <row r="1166" spans="1:14" s="43" customFormat="1" ht="15" x14ac:dyDescent="0.2">
      <c r="A1166" s="137"/>
      <c r="B1166" s="175" t="s">
        <v>25</v>
      </c>
      <c r="C1166" s="175">
        <v>3295421004</v>
      </c>
      <c r="D1166" s="175" t="s">
        <v>3457</v>
      </c>
      <c r="E1166" s="195" t="s">
        <v>3458</v>
      </c>
      <c r="F1166" s="176" t="s">
        <v>3459</v>
      </c>
      <c r="G1166" s="177" t="s">
        <v>1751</v>
      </c>
      <c r="H1166" s="230">
        <v>195.7</v>
      </c>
      <c r="I1166" s="231">
        <f t="shared" si="31"/>
        <v>195.7</v>
      </c>
      <c r="J1166" s="231"/>
      <c r="K1166" s="231">
        <v>5</v>
      </c>
      <c r="L1166" s="231"/>
      <c r="M1166" s="231"/>
      <c r="N1166" s="193" t="s">
        <v>3450</v>
      </c>
    </row>
    <row r="1167" spans="1:14" s="43" customFormat="1" ht="20.100000000000001" customHeight="1" x14ac:dyDescent="0.2">
      <c r="A1167" s="137"/>
      <c r="B1167" s="175" t="s">
        <v>25</v>
      </c>
      <c r="C1167" s="175">
        <v>3295422001</v>
      </c>
      <c r="D1167" s="175" t="s">
        <v>3460</v>
      </c>
      <c r="E1167" s="195" t="s">
        <v>3461</v>
      </c>
      <c r="F1167" s="176" t="s">
        <v>3462</v>
      </c>
      <c r="G1167" s="177" t="s">
        <v>1751</v>
      </c>
      <c r="H1167" s="230">
        <v>454.1</v>
      </c>
      <c r="I1167" s="231">
        <f t="shared" si="31"/>
        <v>454.1</v>
      </c>
      <c r="J1167" s="231"/>
      <c r="K1167" s="231">
        <v>5</v>
      </c>
      <c r="L1167" s="231"/>
      <c r="M1167" s="231"/>
      <c r="N1167" s="193" t="s">
        <v>3450</v>
      </c>
    </row>
    <row r="1168" spans="1:14" s="43" customFormat="1" ht="20.100000000000001" customHeight="1" x14ac:dyDescent="0.2">
      <c r="A1168" s="137"/>
      <c r="B1168" s="175" t="s">
        <v>25</v>
      </c>
      <c r="C1168" s="175">
        <v>3295422002</v>
      </c>
      <c r="D1168" s="175" t="s">
        <v>3463</v>
      </c>
      <c r="E1168" s="195" t="s">
        <v>3464</v>
      </c>
      <c r="F1168" s="176" t="s">
        <v>3465</v>
      </c>
      <c r="G1168" s="177" t="s">
        <v>1751</v>
      </c>
      <c r="H1168" s="230">
        <v>978.6</v>
      </c>
      <c r="I1168" s="231">
        <f t="shared" si="31"/>
        <v>978.6</v>
      </c>
      <c r="J1168" s="231"/>
      <c r="K1168" s="231">
        <v>5</v>
      </c>
      <c r="L1168" s="231"/>
      <c r="M1168" s="231"/>
      <c r="N1168" s="193" t="s">
        <v>3450</v>
      </c>
    </row>
    <row r="1169" spans="1:15" s="43" customFormat="1" ht="20.100000000000001" customHeight="1" x14ac:dyDescent="0.2">
      <c r="A1169" s="145"/>
      <c r="B1169" s="178" t="s">
        <v>25</v>
      </c>
      <c r="C1169" s="178">
        <v>3295423001</v>
      </c>
      <c r="D1169" s="178" t="s">
        <v>3466</v>
      </c>
      <c r="E1169" s="199" t="s">
        <v>3467</v>
      </c>
      <c r="F1169" s="176" t="s">
        <v>3468</v>
      </c>
      <c r="G1169" s="180" t="s">
        <v>1751</v>
      </c>
      <c r="H1169" s="236">
        <v>1666.4</v>
      </c>
      <c r="I1169" s="237">
        <f t="shared" si="31"/>
        <v>1666.4</v>
      </c>
      <c r="J1169" s="237"/>
      <c r="K1169" s="237">
        <v>5</v>
      </c>
      <c r="L1169" s="237"/>
      <c r="M1169" s="237"/>
      <c r="N1169" s="193" t="s">
        <v>3450</v>
      </c>
    </row>
    <row r="1170" spans="1:15" s="43" customFormat="1" ht="20.100000000000001" customHeight="1" x14ac:dyDescent="0.2">
      <c r="A1170" s="146" t="s">
        <v>3469</v>
      </c>
      <c r="B1170" s="178" t="s">
        <v>25</v>
      </c>
      <c r="C1170" s="238" t="s">
        <v>3470</v>
      </c>
      <c r="D1170" s="200" t="s">
        <v>3471</v>
      </c>
      <c r="E1170" s="201"/>
      <c r="F1170" s="176" t="s">
        <v>3472</v>
      </c>
      <c r="G1170" s="177" t="s">
        <v>1751</v>
      </c>
      <c r="H1170" s="235">
        <v>67.866700000000009</v>
      </c>
      <c r="I1170" s="231">
        <f t="shared" ref="I1170:I1183" si="32">H1170*(1-$I$1147)</f>
        <v>67.866700000000009</v>
      </c>
      <c r="J1170" s="235"/>
      <c r="K1170" s="235">
        <v>100</v>
      </c>
      <c r="L1170" s="235"/>
      <c r="M1170" s="235"/>
      <c r="N1170" s="193" t="s">
        <v>3409</v>
      </c>
    </row>
    <row r="1171" spans="1:15" s="43" customFormat="1" ht="20.100000000000001" customHeight="1" x14ac:dyDescent="0.2">
      <c r="A1171" s="128"/>
      <c r="B1171" s="178" t="s">
        <v>25</v>
      </c>
      <c r="C1171" s="238" t="s">
        <v>3470</v>
      </c>
      <c r="D1171" s="175" t="s">
        <v>3473</v>
      </c>
      <c r="E1171" s="195"/>
      <c r="F1171" s="176" t="s">
        <v>3474</v>
      </c>
      <c r="G1171" s="177" t="s">
        <v>1751</v>
      </c>
      <c r="H1171" s="230">
        <v>80.896200000000007</v>
      </c>
      <c r="I1171" s="231">
        <f t="shared" si="32"/>
        <v>80.896200000000007</v>
      </c>
      <c r="J1171" s="231"/>
      <c r="K1171" s="231">
        <v>50</v>
      </c>
      <c r="L1171" s="231"/>
      <c r="M1171" s="231"/>
      <c r="N1171" s="193" t="s">
        <v>3409</v>
      </c>
    </row>
    <row r="1172" spans="1:15" s="43" customFormat="1" ht="20.100000000000001" customHeight="1" x14ac:dyDescent="0.2">
      <c r="A1172" s="128"/>
      <c r="B1172" s="178" t="s">
        <v>25</v>
      </c>
      <c r="C1172" s="238" t="s">
        <v>3470</v>
      </c>
      <c r="D1172" s="175" t="s">
        <v>3475</v>
      </c>
      <c r="E1172" s="195"/>
      <c r="F1172" s="176" t="s">
        <v>3476</v>
      </c>
      <c r="G1172" s="177" t="s">
        <v>1751</v>
      </c>
      <c r="H1172" s="230">
        <v>103.55620000000002</v>
      </c>
      <c r="I1172" s="231">
        <f t="shared" si="32"/>
        <v>103.55620000000002</v>
      </c>
      <c r="J1172" s="231"/>
      <c r="K1172" s="231">
        <v>50</v>
      </c>
      <c r="L1172" s="231"/>
      <c r="M1172" s="231"/>
      <c r="N1172" s="193" t="s">
        <v>3409</v>
      </c>
    </row>
    <row r="1173" spans="1:15" s="43" customFormat="1" ht="20.100000000000001" customHeight="1" x14ac:dyDescent="0.2">
      <c r="A1173" s="128"/>
      <c r="B1173" s="178" t="s">
        <v>25</v>
      </c>
      <c r="C1173" s="238" t="s">
        <v>3470</v>
      </c>
      <c r="D1173" s="175" t="s">
        <v>3477</v>
      </c>
      <c r="E1173" s="195"/>
      <c r="F1173" s="176" t="s">
        <v>3478</v>
      </c>
      <c r="G1173" s="177" t="s">
        <v>1751</v>
      </c>
      <c r="H1173" s="230">
        <v>90.41340000000001</v>
      </c>
      <c r="I1173" s="231">
        <f t="shared" si="32"/>
        <v>90.41340000000001</v>
      </c>
      <c r="J1173" s="231"/>
      <c r="K1173" s="231">
        <v>50</v>
      </c>
      <c r="L1173" s="231"/>
      <c r="M1173" s="231"/>
      <c r="N1173" s="193" t="s">
        <v>3409</v>
      </c>
    </row>
    <row r="1174" spans="1:15" s="43" customFormat="1" ht="20.100000000000001" customHeight="1" x14ac:dyDescent="0.2">
      <c r="A1174" s="128"/>
      <c r="B1174" s="178" t="s">
        <v>25</v>
      </c>
      <c r="C1174" s="238" t="s">
        <v>3470</v>
      </c>
      <c r="D1174" s="175" t="s">
        <v>3479</v>
      </c>
      <c r="E1174" s="195"/>
      <c r="F1174" s="176" t="s">
        <v>3480</v>
      </c>
      <c r="G1174" s="177" t="s">
        <v>1751</v>
      </c>
      <c r="H1174" s="230">
        <v>95.172000000000011</v>
      </c>
      <c r="I1174" s="231">
        <f t="shared" si="32"/>
        <v>95.172000000000011</v>
      </c>
      <c r="J1174" s="231"/>
      <c r="K1174" s="231">
        <v>50</v>
      </c>
      <c r="L1174" s="231"/>
      <c r="M1174" s="231"/>
      <c r="N1174" s="193" t="s">
        <v>3409</v>
      </c>
    </row>
    <row r="1175" spans="1:15" s="43" customFormat="1" ht="20.100000000000001" customHeight="1" x14ac:dyDescent="0.2">
      <c r="A1175" s="128"/>
      <c r="B1175" s="178" t="s">
        <v>25</v>
      </c>
      <c r="C1175" s="238" t="s">
        <v>3470</v>
      </c>
      <c r="D1175" s="175" t="s">
        <v>3481</v>
      </c>
      <c r="E1175" s="195"/>
      <c r="F1175" s="176" t="s">
        <v>3482</v>
      </c>
      <c r="G1175" s="177" t="s">
        <v>1751</v>
      </c>
      <c r="H1175" s="230">
        <v>135.62010000000001</v>
      </c>
      <c r="I1175" s="231">
        <f t="shared" si="32"/>
        <v>135.62010000000001</v>
      </c>
      <c r="J1175" s="231"/>
      <c r="K1175" s="231">
        <v>50</v>
      </c>
      <c r="L1175" s="231"/>
      <c r="M1175" s="231"/>
      <c r="N1175" s="193" t="s">
        <v>3409</v>
      </c>
    </row>
    <row r="1176" spans="1:15" s="43" customFormat="1" ht="20.100000000000001" customHeight="1" x14ac:dyDescent="0.2">
      <c r="A1176" s="128"/>
      <c r="B1176" s="178" t="s">
        <v>25</v>
      </c>
      <c r="C1176" s="238" t="s">
        <v>3470</v>
      </c>
      <c r="D1176" s="175" t="s">
        <v>3483</v>
      </c>
      <c r="E1176" s="195"/>
      <c r="F1176" s="176" t="s">
        <v>3484</v>
      </c>
      <c r="G1176" s="177" t="s">
        <v>1751</v>
      </c>
      <c r="H1176" s="230">
        <v>146.3836</v>
      </c>
      <c r="I1176" s="231">
        <f t="shared" si="32"/>
        <v>146.3836</v>
      </c>
      <c r="J1176" s="231"/>
      <c r="K1176" s="231">
        <v>50</v>
      </c>
      <c r="L1176" s="231"/>
      <c r="M1176" s="231"/>
      <c r="N1176" s="193" t="s">
        <v>3409</v>
      </c>
    </row>
    <row r="1177" spans="1:15" s="43" customFormat="1" ht="20.100000000000001" customHeight="1" x14ac:dyDescent="0.2">
      <c r="A1177" s="128"/>
      <c r="B1177" s="178" t="s">
        <v>25</v>
      </c>
      <c r="C1177" s="238" t="s">
        <v>3470</v>
      </c>
      <c r="D1177" s="175" t="s">
        <v>3485</v>
      </c>
      <c r="E1177" s="195"/>
      <c r="F1177" s="176" t="s">
        <v>3486</v>
      </c>
      <c r="G1177" s="177" t="s">
        <v>1751</v>
      </c>
      <c r="H1177" s="230">
        <v>158.2801</v>
      </c>
      <c r="I1177" s="231">
        <f t="shared" si="32"/>
        <v>158.2801</v>
      </c>
      <c r="J1177" s="231"/>
      <c r="K1177" s="231">
        <v>50</v>
      </c>
      <c r="L1177" s="231"/>
      <c r="M1177" s="231"/>
      <c r="N1177" s="193" t="s">
        <v>3409</v>
      </c>
    </row>
    <row r="1178" spans="1:15" s="43" customFormat="1" ht="20.100000000000001" customHeight="1" x14ac:dyDescent="0.2">
      <c r="A1178" s="128"/>
      <c r="B1178" s="178" t="s">
        <v>25</v>
      </c>
      <c r="C1178" s="238" t="s">
        <v>3470</v>
      </c>
      <c r="D1178" s="175" t="s">
        <v>3487</v>
      </c>
      <c r="E1178" s="195"/>
      <c r="F1178" s="176" t="s">
        <v>3488</v>
      </c>
      <c r="G1178" s="177" t="s">
        <v>1751</v>
      </c>
      <c r="H1178" s="230">
        <v>189.21100000000001</v>
      </c>
      <c r="I1178" s="231">
        <f t="shared" si="32"/>
        <v>189.21100000000001</v>
      </c>
      <c r="J1178" s="231"/>
      <c r="K1178" s="231">
        <v>50</v>
      </c>
      <c r="L1178" s="231"/>
      <c r="M1178" s="231"/>
      <c r="N1178" s="193" t="s">
        <v>3409</v>
      </c>
    </row>
    <row r="1179" spans="1:15" s="43" customFormat="1" ht="20.100000000000001" customHeight="1" x14ac:dyDescent="0.2">
      <c r="A1179" s="128"/>
      <c r="B1179" s="178" t="s">
        <v>25</v>
      </c>
      <c r="C1179" s="238" t="s">
        <v>3470</v>
      </c>
      <c r="D1179" s="175" t="s">
        <v>3489</v>
      </c>
      <c r="E1179" s="195"/>
      <c r="F1179" s="176" t="s">
        <v>3490</v>
      </c>
      <c r="G1179" s="177" t="s">
        <v>1751</v>
      </c>
      <c r="H1179" s="230">
        <v>224.90050000000002</v>
      </c>
      <c r="I1179" s="231">
        <f t="shared" si="32"/>
        <v>224.90050000000002</v>
      </c>
      <c r="J1179" s="231"/>
      <c r="K1179" s="231">
        <v>50</v>
      </c>
      <c r="L1179" s="231"/>
      <c r="M1179" s="231"/>
      <c r="N1179" s="193" t="s">
        <v>3409</v>
      </c>
    </row>
    <row r="1180" spans="1:15" s="43" customFormat="1" ht="20.100000000000001" customHeight="1" x14ac:dyDescent="0.2">
      <c r="A1180" s="128"/>
      <c r="B1180" s="178" t="s">
        <v>25</v>
      </c>
      <c r="C1180" s="238" t="s">
        <v>3470</v>
      </c>
      <c r="D1180" s="175" t="s">
        <v>3491</v>
      </c>
      <c r="E1180" s="195"/>
      <c r="F1180" s="176" t="s">
        <v>3492</v>
      </c>
      <c r="G1180" s="177" t="s">
        <v>1751</v>
      </c>
      <c r="H1180" s="230">
        <v>256.96440000000007</v>
      </c>
      <c r="I1180" s="231">
        <f t="shared" si="32"/>
        <v>256.96440000000007</v>
      </c>
      <c r="J1180" s="231"/>
      <c r="K1180" s="231">
        <v>25</v>
      </c>
      <c r="L1180" s="231"/>
      <c r="M1180" s="231"/>
      <c r="N1180" s="193" t="s">
        <v>3409</v>
      </c>
    </row>
    <row r="1181" spans="1:15" s="43" customFormat="1" ht="20.100000000000001" customHeight="1" x14ac:dyDescent="0.2">
      <c r="A1181" s="135" t="s">
        <v>3493</v>
      </c>
      <c r="B1181" s="175" t="s">
        <v>25</v>
      </c>
      <c r="C1181" s="175">
        <v>3295420012</v>
      </c>
      <c r="D1181" s="175" t="s">
        <v>3494</v>
      </c>
      <c r="E1181" s="195" t="s">
        <v>3495</v>
      </c>
      <c r="F1181" s="176" t="s">
        <v>3496</v>
      </c>
      <c r="G1181" s="177" t="s">
        <v>1751</v>
      </c>
      <c r="H1181" s="230">
        <v>24.4</v>
      </c>
      <c r="I1181" s="231">
        <f t="shared" si="32"/>
        <v>24.4</v>
      </c>
      <c r="J1181" s="231"/>
      <c r="K1181" s="231">
        <v>50</v>
      </c>
      <c r="L1181" s="231"/>
      <c r="M1181" s="231"/>
      <c r="N1181" s="193" t="s">
        <v>3409</v>
      </c>
    </row>
    <row r="1182" spans="1:15" s="43" customFormat="1" ht="24" customHeight="1" x14ac:dyDescent="0.2">
      <c r="A1182" s="131"/>
      <c r="B1182" s="175" t="s">
        <v>25</v>
      </c>
      <c r="C1182" s="175">
        <v>3295420013</v>
      </c>
      <c r="D1182" s="175" t="s">
        <v>3497</v>
      </c>
      <c r="E1182" s="195" t="s">
        <v>3498</v>
      </c>
      <c r="F1182" s="176" t="s">
        <v>3499</v>
      </c>
      <c r="G1182" s="177" t="s">
        <v>1751</v>
      </c>
      <c r="H1182" s="230">
        <v>28.2</v>
      </c>
      <c r="I1182" s="231">
        <f t="shared" si="32"/>
        <v>28.2</v>
      </c>
      <c r="J1182" s="231"/>
      <c r="K1182" s="231">
        <v>50</v>
      </c>
      <c r="L1182" s="231"/>
      <c r="M1182" s="231"/>
      <c r="N1182" s="193" t="s">
        <v>3409</v>
      </c>
    </row>
    <row r="1183" spans="1:15" s="43" customFormat="1" ht="20.100000000000001" customHeight="1" x14ac:dyDescent="0.2">
      <c r="A1183" s="131"/>
      <c r="B1183" s="197" t="s">
        <v>25</v>
      </c>
      <c r="C1183" s="197">
        <v>3295421005</v>
      </c>
      <c r="D1183" s="197" t="s">
        <v>3500</v>
      </c>
      <c r="E1183" s="198" t="s">
        <v>3501</v>
      </c>
      <c r="F1183" s="215" t="s">
        <v>3502</v>
      </c>
      <c r="G1183" s="191" t="s">
        <v>1751</v>
      </c>
      <c r="H1183" s="233">
        <v>51.7</v>
      </c>
      <c r="I1183" s="234">
        <f t="shared" si="32"/>
        <v>51.7</v>
      </c>
      <c r="J1183" s="234"/>
      <c r="K1183" s="234">
        <v>50</v>
      </c>
      <c r="L1183" s="234"/>
      <c r="M1183" s="234"/>
      <c r="N1183" s="213" t="s">
        <v>3409</v>
      </c>
    </row>
    <row r="1184" spans="1:15" s="41" customFormat="1" ht="30" customHeight="1" x14ac:dyDescent="0.2">
      <c r="A1184" s="341" t="s">
        <v>3402</v>
      </c>
      <c r="B1184" s="342"/>
      <c r="C1184" s="342"/>
      <c r="D1184" s="342"/>
      <c r="E1184" s="342"/>
      <c r="F1184" s="342"/>
      <c r="G1184" s="342"/>
      <c r="H1184" s="342"/>
      <c r="I1184" s="342"/>
      <c r="J1184" s="342"/>
      <c r="K1184" s="342"/>
      <c r="L1184" s="342"/>
      <c r="M1184" s="342"/>
      <c r="N1184" s="343"/>
      <c r="O1184" s="43"/>
    </row>
    <row r="1185" spans="1:15" s="41" customFormat="1" ht="30" customHeight="1" x14ac:dyDescent="0.2">
      <c r="A1185" s="338" t="s">
        <v>3503</v>
      </c>
      <c r="B1185" s="339"/>
      <c r="C1185" s="339"/>
      <c r="D1185" s="339"/>
      <c r="E1185" s="339"/>
      <c r="F1185" s="339"/>
      <c r="G1185" s="340"/>
      <c r="H1185" s="267" t="s">
        <v>48</v>
      </c>
      <c r="I1185" s="268">
        <f>'Rabatové skupiny TZB systémů'!C24</f>
        <v>0</v>
      </c>
      <c r="J1185" s="269" t="s">
        <v>49</v>
      </c>
      <c r="K1185" s="269"/>
      <c r="L1185" s="270"/>
      <c r="M1185" s="270"/>
      <c r="N1185" s="271" t="s">
        <v>27</v>
      </c>
      <c r="O1185" s="43"/>
    </row>
    <row r="1186" spans="1:15" s="42" customFormat="1" ht="61.5" customHeight="1" x14ac:dyDescent="0.2">
      <c r="A1186" s="272" t="s">
        <v>50</v>
      </c>
      <c r="B1186" s="272" t="s">
        <v>7509</v>
      </c>
      <c r="C1186" s="272" t="s">
        <v>51</v>
      </c>
      <c r="D1186" s="272" t="s">
        <v>52</v>
      </c>
      <c r="E1186" s="273" t="s">
        <v>53</v>
      </c>
      <c r="F1186" s="272" t="s">
        <v>54</v>
      </c>
      <c r="G1186" s="272" t="s">
        <v>55</v>
      </c>
      <c r="H1186" s="274" t="s">
        <v>887</v>
      </c>
      <c r="I1186" s="274" t="s">
        <v>57</v>
      </c>
      <c r="J1186" s="275" t="s">
        <v>58</v>
      </c>
      <c r="K1186" s="275" t="s">
        <v>205</v>
      </c>
      <c r="L1186" s="276" t="s">
        <v>60</v>
      </c>
      <c r="M1186" s="275" t="s">
        <v>61</v>
      </c>
      <c r="N1186" s="275" t="s">
        <v>62</v>
      </c>
      <c r="O1186" s="43"/>
    </row>
    <row r="1187" spans="1:15" s="43" customFormat="1" ht="20.100000000000001" customHeight="1" x14ac:dyDescent="0.2">
      <c r="A1187" s="155" t="s">
        <v>3504</v>
      </c>
      <c r="B1187" s="183" t="s">
        <v>27</v>
      </c>
      <c r="C1187" s="183">
        <v>1533000035</v>
      </c>
      <c r="D1187" s="183" t="s">
        <v>3505</v>
      </c>
      <c r="E1187" s="220" t="s">
        <v>3506</v>
      </c>
      <c r="F1187" s="184" t="s">
        <v>3507</v>
      </c>
      <c r="G1187" s="183" t="s">
        <v>67</v>
      </c>
      <c r="H1187" s="185">
        <v>130.5</v>
      </c>
      <c r="I1187" s="185">
        <f t="shared" ref="I1187:I1250" si="33">H1187*(1-$I$1185)</f>
        <v>130.5</v>
      </c>
      <c r="J1187" s="185">
        <v>10</v>
      </c>
      <c r="K1187" s="185">
        <v>100</v>
      </c>
      <c r="L1187" s="185"/>
      <c r="M1187" s="185"/>
      <c r="N1187" s="221"/>
    </row>
    <row r="1188" spans="1:15" s="43" customFormat="1" ht="20.100000000000001" customHeight="1" x14ac:dyDescent="0.2">
      <c r="A1188" s="144"/>
      <c r="B1188" s="183" t="s">
        <v>27</v>
      </c>
      <c r="C1188" s="183">
        <v>3295430005</v>
      </c>
      <c r="D1188" s="183" t="s">
        <v>3508</v>
      </c>
      <c r="E1188" s="220" t="s">
        <v>3509</v>
      </c>
      <c r="F1188" s="184" t="s">
        <v>3510</v>
      </c>
      <c r="G1188" s="183" t="s">
        <v>67</v>
      </c>
      <c r="H1188" s="185">
        <v>153.30000000000001</v>
      </c>
      <c r="I1188" s="185">
        <f t="shared" si="33"/>
        <v>153.30000000000001</v>
      </c>
      <c r="J1188" s="185">
        <v>10</v>
      </c>
      <c r="K1188" s="185">
        <v>150</v>
      </c>
      <c r="L1188" s="185"/>
      <c r="M1188" s="185"/>
      <c r="N1188" s="221"/>
    </row>
    <row r="1189" spans="1:15" s="43" customFormat="1" ht="20.100000000000001" customHeight="1" x14ac:dyDescent="0.2">
      <c r="A1189" s="144"/>
      <c r="B1189" s="183" t="s">
        <v>27</v>
      </c>
      <c r="C1189" s="183">
        <v>1533000037</v>
      </c>
      <c r="D1189" s="183" t="s">
        <v>3511</v>
      </c>
      <c r="E1189" s="192" t="s">
        <v>3512</v>
      </c>
      <c r="F1189" s="184" t="s">
        <v>3513</v>
      </c>
      <c r="G1189" s="183" t="s">
        <v>67</v>
      </c>
      <c r="H1189" s="185">
        <v>151.30000000000001</v>
      </c>
      <c r="I1189" s="185">
        <f t="shared" si="33"/>
        <v>151.30000000000001</v>
      </c>
      <c r="J1189" s="185">
        <v>10</v>
      </c>
      <c r="K1189" s="185">
        <v>80</v>
      </c>
      <c r="L1189" s="185"/>
      <c r="M1189" s="185"/>
      <c r="N1189" s="221"/>
    </row>
    <row r="1190" spans="1:15" s="43" customFormat="1" ht="20.100000000000001" customHeight="1" x14ac:dyDescent="0.2">
      <c r="A1190" s="144"/>
      <c r="B1190" s="183" t="s">
        <v>27</v>
      </c>
      <c r="C1190" s="183">
        <v>1533000040</v>
      </c>
      <c r="D1190" s="183" t="s">
        <v>3514</v>
      </c>
      <c r="E1190" s="192" t="s">
        <v>3515</v>
      </c>
      <c r="F1190" s="184" t="s">
        <v>3516</v>
      </c>
      <c r="G1190" s="183" t="s">
        <v>67</v>
      </c>
      <c r="H1190" s="185">
        <v>226.8</v>
      </c>
      <c r="I1190" s="185">
        <f t="shared" si="33"/>
        <v>226.8</v>
      </c>
      <c r="J1190" s="185">
        <v>5</v>
      </c>
      <c r="K1190" s="185">
        <v>50</v>
      </c>
      <c r="L1190" s="185"/>
      <c r="M1190" s="185"/>
      <c r="N1190" s="221"/>
    </row>
    <row r="1191" spans="1:15" s="43" customFormat="1" ht="20.100000000000001" customHeight="1" x14ac:dyDescent="0.2">
      <c r="A1191" s="144"/>
      <c r="B1191" s="183" t="s">
        <v>27</v>
      </c>
      <c r="C1191" s="183">
        <v>1533000044</v>
      </c>
      <c r="D1191" s="183" t="s">
        <v>3517</v>
      </c>
      <c r="E1191" s="192" t="s">
        <v>3518</v>
      </c>
      <c r="F1191" s="184" t="s">
        <v>3519</v>
      </c>
      <c r="G1191" s="183" t="s">
        <v>67</v>
      </c>
      <c r="H1191" s="185">
        <v>356.5</v>
      </c>
      <c r="I1191" s="185">
        <f t="shared" si="33"/>
        <v>356.5</v>
      </c>
      <c r="J1191" s="185">
        <v>5</v>
      </c>
      <c r="K1191" s="185">
        <v>30</v>
      </c>
      <c r="L1191" s="185"/>
      <c r="M1191" s="185"/>
      <c r="N1191" s="221"/>
    </row>
    <row r="1192" spans="1:15" s="43" customFormat="1" ht="20.100000000000001" customHeight="1" x14ac:dyDescent="0.2">
      <c r="A1192" s="144"/>
      <c r="B1192" s="183" t="s">
        <v>27</v>
      </c>
      <c r="C1192" s="183">
        <v>1533000047</v>
      </c>
      <c r="D1192" s="183" t="s">
        <v>3520</v>
      </c>
      <c r="E1192" s="192" t="s">
        <v>3521</v>
      </c>
      <c r="F1192" s="184" t="s">
        <v>3522</v>
      </c>
      <c r="G1192" s="183" t="s">
        <v>67</v>
      </c>
      <c r="H1192" s="185">
        <v>618.79999999999995</v>
      </c>
      <c r="I1192" s="185">
        <f t="shared" si="33"/>
        <v>618.79999999999995</v>
      </c>
      <c r="J1192" s="185">
        <v>1</v>
      </c>
      <c r="K1192" s="185">
        <v>30</v>
      </c>
      <c r="L1192" s="185"/>
      <c r="M1192" s="185"/>
      <c r="N1192" s="221"/>
    </row>
    <row r="1193" spans="1:15" s="43" customFormat="1" ht="20.100000000000001" customHeight="1" x14ac:dyDescent="0.2">
      <c r="A1193" s="144"/>
      <c r="B1193" s="183" t="s">
        <v>27</v>
      </c>
      <c r="C1193" s="183">
        <v>1533000050</v>
      </c>
      <c r="D1193" s="183" t="s">
        <v>3523</v>
      </c>
      <c r="E1193" s="192" t="s">
        <v>3524</v>
      </c>
      <c r="F1193" s="184" t="s">
        <v>3525</v>
      </c>
      <c r="G1193" s="183" t="s">
        <v>67</v>
      </c>
      <c r="H1193" s="185">
        <v>1146.7</v>
      </c>
      <c r="I1193" s="185">
        <f t="shared" si="33"/>
        <v>1146.7</v>
      </c>
      <c r="J1193" s="185">
        <v>1</v>
      </c>
      <c r="K1193" s="185">
        <v>10</v>
      </c>
      <c r="L1193" s="185"/>
      <c r="M1193" s="185"/>
      <c r="N1193" s="221"/>
    </row>
    <row r="1194" spans="1:15" s="43" customFormat="1" ht="20.100000000000001" customHeight="1" x14ac:dyDescent="0.2">
      <c r="A1194" s="138"/>
      <c r="B1194" s="183" t="s">
        <v>27</v>
      </c>
      <c r="C1194" s="183">
        <v>1533000053</v>
      </c>
      <c r="D1194" s="183" t="s">
        <v>3526</v>
      </c>
      <c r="E1194" s="192" t="s">
        <v>3527</v>
      </c>
      <c r="F1194" s="184" t="s">
        <v>3528</v>
      </c>
      <c r="G1194" s="183" t="s">
        <v>67</v>
      </c>
      <c r="H1194" s="185">
        <v>2430.6</v>
      </c>
      <c r="I1194" s="185">
        <f t="shared" si="33"/>
        <v>2430.6</v>
      </c>
      <c r="J1194" s="185">
        <v>1</v>
      </c>
      <c r="K1194" s="185">
        <v>5</v>
      </c>
      <c r="L1194" s="185"/>
      <c r="M1194" s="185"/>
      <c r="N1194" s="221"/>
    </row>
    <row r="1195" spans="1:15" s="43" customFormat="1" ht="20.100000000000001" customHeight="1" x14ac:dyDescent="0.2">
      <c r="A1195" s="155" t="s">
        <v>3529</v>
      </c>
      <c r="B1195" s="183" t="s">
        <v>27</v>
      </c>
      <c r="C1195" s="183">
        <v>3295430007</v>
      </c>
      <c r="D1195" s="183" t="s">
        <v>3530</v>
      </c>
      <c r="E1195" s="220" t="s">
        <v>3531</v>
      </c>
      <c r="F1195" s="184" t="s">
        <v>3532</v>
      </c>
      <c r="G1195" s="183" t="s">
        <v>67</v>
      </c>
      <c r="H1195" s="185">
        <v>154.30000000000001</v>
      </c>
      <c r="I1195" s="185">
        <f t="shared" si="33"/>
        <v>154.30000000000001</v>
      </c>
      <c r="J1195" s="185">
        <v>10</v>
      </c>
      <c r="K1195" s="185">
        <v>80</v>
      </c>
      <c r="L1195" s="185"/>
      <c r="M1195" s="185"/>
      <c r="N1195" s="221"/>
    </row>
    <row r="1196" spans="1:15" s="43" customFormat="1" ht="20.100000000000001" customHeight="1" x14ac:dyDescent="0.2">
      <c r="A1196" s="144"/>
      <c r="B1196" s="183" t="s">
        <v>27</v>
      </c>
      <c r="C1196" s="183">
        <v>1533000036</v>
      </c>
      <c r="D1196" s="183" t="s">
        <v>3533</v>
      </c>
      <c r="E1196" s="220" t="s">
        <v>3534</v>
      </c>
      <c r="F1196" s="184" t="s">
        <v>3535</v>
      </c>
      <c r="G1196" s="183" t="s">
        <v>67</v>
      </c>
      <c r="H1196" s="185">
        <v>160.1</v>
      </c>
      <c r="I1196" s="185">
        <f t="shared" si="33"/>
        <v>160.1</v>
      </c>
      <c r="J1196" s="185">
        <v>10</v>
      </c>
      <c r="K1196" s="185">
        <v>80</v>
      </c>
      <c r="L1196" s="185"/>
      <c r="M1196" s="185"/>
      <c r="N1196" s="221"/>
    </row>
    <row r="1197" spans="1:15" s="43" customFormat="1" ht="20.100000000000001" customHeight="1" x14ac:dyDescent="0.2">
      <c r="A1197" s="144"/>
      <c r="B1197" s="183" t="s">
        <v>27</v>
      </c>
      <c r="C1197" s="183">
        <v>3295430009</v>
      </c>
      <c r="D1197" s="183" t="s">
        <v>3536</v>
      </c>
      <c r="E1197" s="220" t="s">
        <v>3537</v>
      </c>
      <c r="F1197" s="184" t="s">
        <v>3538</v>
      </c>
      <c r="G1197" s="183" t="s">
        <v>67</v>
      </c>
      <c r="H1197" s="185">
        <v>161</v>
      </c>
      <c r="I1197" s="185">
        <f t="shared" si="33"/>
        <v>161</v>
      </c>
      <c r="J1197" s="185">
        <v>5</v>
      </c>
      <c r="K1197" s="185">
        <v>50</v>
      </c>
      <c r="L1197" s="185"/>
      <c r="M1197" s="185"/>
      <c r="N1197" s="221"/>
    </row>
    <row r="1198" spans="1:15" s="43" customFormat="1" ht="20.100000000000001" customHeight="1" x14ac:dyDescent="0.2">
      <c r="A1198" s="144"/>
      <c r="B1198" s="183" t="s">
        <v>27</v>
      </c>
      <c r="C1198" s="183">
        <v>1533000038</v>
      </c>
      <c r="D1198" s="183" t="s">
        <v>3539</v>
      </c>
      <c r="E1198" s="220" t="s">
        <v>3540</v>
      </c>
      <c r="F1198" s="184" t="s">
        <v>3541</v>
      </c>
      <c r="G1198" s="183" t="s">
        <v>67</v>
      </c>
      <c r="H1198" s="185">
        <v>211.2</v>
      </c>
      <c r="I1198" s="185">
        <f t="shared" si="33"/>
        <v>211.2</v>
      </c>
      <c r="J1198" s="185">
        <v>5</v>
      </c>
      <c r="K1198" s="185">
        <v>50</v>
      </c>
      <c r="L1198" s="185"/>
      <c r="M1198" s="185"/>
      <c r="N1198" s="221"/>
    </row>
    <row r="1199" spans="1:15" s="43" customFormat="1" ht="20.100000000000001" customHeight="1" x14ac:dyDescent="0.2">
      <c r="A1199" s="144"/>
      <c r="B1199" s="183" t="s">
        <v>27</v>
      </c>
      <c r="C1199" s="183">
        <v>1533000039</v>
      </c>
      <c r="D1199" s="183" t="s">
        <v>3542</v>
      </c>
      <c r="E1199" s="220" t="s">
        <v>3543</v>
      </c>
      <c r="F1199" s="184" t="s">
        <v>3544</v>
      </c>
      <c r="G1199" s="183" t="s">
        <v>67</v>
      </c>
      <c r="H1199" s="185">
        <v>214.8</v>
      </c>
      <c r="I1199" s="185">
        <f t="shared" si="33"/>
        <v>214.8</v>
      </c>
      <c r="J1199" s="185">
        <v>5</v>
      </c>
      <c r="K1199" s="185">
        <v>50</v>
      </c>
      <c r="L1199" s="185"/>
      <c r="M1199" s="185"/>
      <c r="N1199" s="221"/>
    </row>
    <row r="1200" spans="1:15" s="43" customFormat="1" ht="20.100000000000001" customHeight="1" x14ac:dyDescent="0.2">
      <c r="A1200" s="144"/>
      <c r="B1200" s="183" t="s">
        <v>27</v>
      </c>
      <c r="C1200" s="183">
        <v>1533000041</v>
      </c>
      <c r="D1200" s="183" t="s">
        <v>3545</v>
      </c>
      <c r="E1200" s="220" t="s">
        <v>3546</v>
      </c>
      <c r="F1200" s="184" t="s">
        <v>3547</v>
      </c>
      <c r="G1200" s="183" t="s">
        <v>67</v>
      </c>
      <c r="H1200" s="185">
        <v>344.6</v>
      </c>
      <c r="I1200" s="185">
        <f t="shared" si="33"/>
        <v>344.6</v>
      </c>
      <c r="J1200" s="185">
        <v>5</v>
      </c>
      <c r="K1200" s="185">
        <v>50</v>
      </c>
      <c r="L1200" s="185"/>
      <c r="M1200" s="185"/>
      <c r="N1200" s="221"/>
    </row>
    <row r="1201" spans="1:14" s="43" customFormat="1" ht="20.100000000000001" customHeight="1" x14ac:dyDescent="0.2">
      <c r="A1201" s="144"/>
      <c r="B1201" s="183" t="s">
        <v>27</v>
      </c>
      <c r="C1201" s="183">
        <v>1533000042</v>
      </c>
      <c r="D1201" s="183" t="s">
        <v>3548</v>
      </c>
      <c r="E1201" s="220" t="s">
        <v>3549</v>
      </c>
      <c r="F1201" s="184" t="s">
        <v>3550</v>
      </c>
      <c r="G1201" s="183" t="s">
        <v>67</v>
      </c>
      <c r="H1201" s="185">
        <v>344.6</v>
      </c>
      <c r="I1201" s="185">
        <f t="shared" si="33"/>
        <v>344.6</v>
      </c>
      <c r="J1201" s="185">
        <v>5</v>
      </c>
      <c r="K1201" s="185">
        <v>50</v>
      </c>
      <c r="L1201" s="185"/>
      <c r="M1201" s="185"/>
      <c r="N1201" s="221"/>
    </row>
    <row r="1202" spans="1:14" s="43" customFormat="1" ht="20.100000000000001" customHeight="1" x14ac:dyDescent="0.2">
      <c r="A1202" s="144"/>
      <c r="B1202" s="183" t="s">
        <v>27</v>
      </c>
      <c r="C1202" s="183">
        <v>1533000043</v>
      </c>
      <c r="D1202" s="183" t="s">
        <v>3551</v>
      </c>
      <c r="E1202" s="220" t="s">
        <v>3552</v>
      </c>
      <c r="F1202" s="184" t="s">
        <v>3553</v>
      </c>
      <c r="G1202" s="183" t="s">
        <v>67</v>
      </c>
      <c r="H1202" s="185">
        <v>348</v>
      </c>
      <c r="I1202" s="185">
        <f t="shared" si="33"/>
        <v>348</v>
      </c>
      <c r="J1202" s="185">
        <v>5</v>
      </c>
      <c r="K1202" s="185">
        <v>50</v>
      </c>
      <c r="L1202" s="185"/>
      <c r="M1202" s="185"/>
      <c r="N1202" s="221"/>
    </row>
    <row r="1203" spans="1:14" s="43" customFormat="1" ht="20.100000000000001" customHeight="1" x14ac:dyDescent="0.2">
      <c r="A1203" s="144"/>
      <c r="B1203" s="183" t="s">
        <v>27</v>
      </c>
      <c r="C1203" s="183">
        <v>1533000045</v>
      </c>
      <c r="D1203" s="183" t="s">
        <v>3554</v>
      </c>
      <c r="E1203" s="220" t="s">
        <v>3555</v>
      </c>
      <c r="F1203" s="184" t="s">
        <v>3556</v>
      </c>
      <c r="G1203" s="183" t="s">
        <v>67</v>
      </c>
      <c r="H1203" s="185">
        <v>608</v>
      </c>
      <c r="I1203" s="185">
        <f t="shared" si="33"/>
        <v>608</v>
      </c>
      <c r="J1203" s="185">
        <v>1</v>
      </c>
      <c r="K1203" s="185">
        <v>30</v>
      </c>
      <c r="L1203" s="185"/>
      <c r="M1203" s="185"/>
      <c r="N1203" s="221"/>
    </row>
    <row r="1204" spans="1:14" s="43" customFormat="1" ht="20.100000000000001" customHeight="1" x14ac:dyDescent="0.2">
      <c r="A1204" s="144"/>
      <c r="B1204" s="183" t="s">
        <v>27</v>
      </c>
      <c r="C1204" s="183">
        <v>1533000046</v>
      </c>
      <c r="D1204" s="183" t="s">
        <v>3557</v>
      </c>
      <c r="E1204" s="220" t="s">
        <v>3558</v>
      </c>
      <c r="F1204" s="184" t="s">
        <v>3559</v>
      </c>
      <c r="G1204" s="183" t="s">
        <v>67</v>
      </c>
      <c r="H1204" s="185">
        <v>608</v>
      </c>
      <c r="I1204" s="185">
        <f t="shared" si="33"/>
        <v>608</v>
      </c>
      <c r="J1204" s="185">
        <v>1</v>
      </c>
      <c r="K1204" s="185">
        <v>30</v>
      </c>
      <c r="L1204" s="185"/>
      <c r="M1204" s="185"/>
      <c r="N1204" s="221"/>
    </row>
    <row r="1205" spans="1:14" s="43" customFormat="1" ht="20.100000000000001" customHeight="1" x14ac:dyDescent="0.2">
      <c r="A1205" s="144"/>
      <c r="B1205" s="183" t="s">
        <v>27</v>
      </c>
      <c r="C1205" s="183">
        <v>1533000048</v>
      </c>
      <c r="D1205" s="183" t="s">
        <v>3560</v>
      </c>
      <c r="E1205" s="220" t="s">
        <v>3561</v>
      </c>
      <c r="F1205" s="184" t="s">
        <v>3562</v>
      </c>
      <c r="G1205" s="183" t="s">
        <v>67</v>
      </c>
      <c r="H1205" s="185">
        <v>1079</v>
      </c>
      <c r="I1205" s="185">
        <f t="shared" si="33"/>
        <v>1079</v>
      </c>
      <c r="J1205" s="185">
        <v>1</v>
      </c>
      <c r="K1205" s="185">
        <v>10</v>
      </c>
      <c r="L1205" s="185"/>
      <c r="M1205" s="185"/>
      <c r="N1205" s="221"/>
    </row>
    <row r="1206" spans="1:14" s="43" customFormat="1" ht="20.100000000000001" customHeight="1" x14ac:dyDescent="0.2">
      <c r="A1206" s="144"/>
      <c r="B1206" s="183" t="s">
        <v>27</v>
      </c>
      <c r="C1206" s="183">
        <v>1533000049</v>
      </c>
      <c r="D1206" s="183" t="s">
        <v>3563</v>
      </c>
      <c r="E1206" s="220" t="s">
        <v>3564</v>
      </c>
      <c r="F1206" s="184" t="s">
        <v>3565</v>
      </c>
      <c r="G1206" s="183" t="s">
        <v>67</v>
      </c>
      <c r="H1206" s="185">
        <v>1037.5</v>
      </c>
      <c r="I1206" s="185">
        <f t="shared" si="33"/>
        <v>1037.5</v>
      </c>
      <c r="J1206" s="185">
        <v>1</v>
      </c>
      <c r="K1206" s="185">
        <v>10</v>
      </c>
      <c r="L1206" s="185"/>
      <c r="M1206" s="185"/>
      <c r="N1206" s="221"/>
    </row>
    <row r="1207" spans="1:14" s="43" customFormat="1" ht="20.100000000000001" customHeight="1" x14ac:dyDescent="0.2">
      <c r="A1207" s="144"/>
      <c r="B1207" s="183" t="s">
        <v>27</v>
      </c>
      <c r="C1207" s="183">
        <v>1533000051</v>
      </c>
      <c r="D1207" s="183" t="s">
        <v>3566</v>
      </c>
      <c r="E1207" s="220" t="s">
        <v>3567</v>
      </c>
      <c r="F1207" s="184" t="s">
        <v>3568</v>
      </c>
      <c r="G1207" s="183" t="s">
        <v>67</v>
      </c>
      <c r="H1207" s="185">
        <v>2601.6</v>
      </c>
      <c r="I1207" s="185">
        <f t="shared" si="33"/>
        <v>2601.6</v>
      </c>
      <c r="J1207" s="185">
        <v>1</v>
      </c>
      <c r="K1207" s="185">
        <v>10</v>
      </c>
      <c r="L1207" s="185"/>
      <c r="M1207" s="185"/>
      <c r="N1207" s="221"/>
    </row>
    <row r="1208" spans="1:14" s="43" customFormat="1" ht="20.100000000000001" customHeight="1" x14ac:dyDescent="0.2">
      <c r="A1208" s="138"/>
      <c r="B1208" s="183" t="s">
        <v>27</v>
      </c>
      <c r="C1208" s="183">
        <v>1533000052</v>
      </c>
      <c r="D1208" s="183" t="s">
        <v>3569</v>
      </c>
      <c r="E1208" s="220" t="s">
        <v>3570</v>
      </c>
      <c r="F1208" s="184" t="s">
        <v>3571</v>
      </c>
      <c r="G1208" s="183" t="s">
        <v>67</v>
      </c>
      <c r="H1208" s="185">
        <v>2776.5</v>
      </c>
      <c r="I1208" s="185">
        <f t="shared" si="33"/>
        <v>2776.5</v>
      </c>
      <c r="J1208" s="185">
        <v>1</v>
      </c>
      <c r="K1208" s="185">
        <v>10</v>
      </c>
      <c r="L1208" s="185"/>
      <c r="M1208" s="185"/>
      <c r="N1208" s="221"/>
    </row>
    <row r="1209" spans="1:14" s="43" customFormat="1" ht="20.100000000000001" customHeight="1" x14ac:dyDescent="0.2">
      <c r="A1209" s="155" t="s">
        <v>2043</v>
      </c>
      <c r="B1209" s="183" t="s">
        <v>27</v>
      </c>
      <c r="C1209" s="183">
        <v>1533000159</v>
      </c>
      <c r="D1209" s="183" t="s">
        <v>3572</v>
      </c>
      <c r="E1209" s="220" t="s">
        <v>3573</v>
      </c>
      <c r="F1209" s="184" t="s">
        <v>3574</v>
      </c>
      <c r="G1209" s="183" t="s">
        <v>67</v>
      </c>
      <c r="H1209" s="185">
        <v>151.69999999999999</v>
      </c>
      <c r="I1209" s="185">
        <f t="shared" si="33"/>
        <v>151.69999999999999</v>
      </c>
      <c r="J1209" s="185">
        <v>10</v>
      </c>
      <c r="K1209" s="185">
        <v>80</v>
      </c>
      <c r="L1209" s="185"/>
      <c r="M1209" s="185"/>
      <c r="N1209" s="221"/>
    </row>
    <row r="1210" spans="1:14" s="43" customFormat="1" ht="20.100000000000001" customHeight="1" x14ac:dyDescent="0.2">
      <c r="A1210" s="144"/>
      <c r="B1210" s="183" t="s">
        <v>27</v>
      </c>
      <c r="C1210" s="183">
        <v>3295430216</v>
      </c>
      <c r="D1210" s="183" t="s">
        <v>3575</v>
      </c>
      <c r="E1210" s="220" t="s">
        <v>3576</v>
      </c>
      <c r="F1210" s="184" t="s">
        <v>3577</v>
      </c>
      <c r="G1210" s="183" t="s">
        <v>67</v>
      </c>
      <c r="H1210" s="185">
        <v>221.3</v>
      </c>
      <c r="I1210" s="185">
        <f t="shared" si="33"/>
        <v>221.3</v>
      </c>
      <c r="J1210" s="185">
        <v>10</v>
      </c>
      <c r="K1210" s="185">
        <v>100</v>
      </c>
      <c r="L1210" s="185"/>
      <c r="M1210" s="185"/>
      <c r="N1210" s="221"/>
    </row>
    <row r="1211" spans="1:14" s="43" customFormat="1" ht="20.100000000000001" customHeight="1" x14ac:dyDescent="0.2">
      <c r="A1211" s="144"/>
      <c r="B1211" s="183" t="s">
        <v>27</v>
      </c>
      <c r="C1211" s="183">
        <v>1533000160</v>
      </c>
      <c r="D1211" s="183" t="s">
        <v>3578</v>
      </c>
      <c r="E1211" s="220" t="s">
        <v>3579</v>
      </c>
      <c r="F1211" s="184" t="s">
        <v>3580</v>
      </c>
      <c r="G1211" s="183" t="s">
        <v>67</v>
      </c>
      <c r="H1211" s="185">
        <v>193.2</v>
      </c>
      <c r="I1211" s="185">
        <f t="shared" si="33"/>
        <v>193.2</v>
      </c>
      <c r="J1211" s="185">
        <v>10</v>
      </c>
      <c r="K1211" s="185">
        <v>60</v>
      </c>
      <c r="L1211" s="185"/>
      <c r="M1211" s="185"/>
      <c r="N1211" s="221"/>
    </row>
    <row r="1212" spans="1:14" s="43" customFormat="1" ht="20.100000000000001" customHeight="1" x14ac:dyDescent="0.2">
      <c r="A1212" s="144"/>
      <c r="B1212" s="183" t="s">
        <v>27</v>
      </c>
      <c r="C1212" s="183">
        <v>1533000161</v>
      </c>
      <c r="D1212" s="183" t="s">
        <v>3581</v>
      </c>
      <c r="E1212" s="220" t="s">
        <v>3582</v>
      </c>
      <c r="F1212" s="184" t="s">
        <v>3583</v>
      </c>
      <c r="G1212" s="183" t="s">
        <v>67</v>
      </c>
      <c r="H1212" s="185">
        <v>269.3</v>
      </c>
      <c r="I1212" s="185">
        <f t="shared" si="33"/>
        <v>269.3</v>
      </c>
      <c r="J1212" s="185">
        <v>5</v>
      </c>
      <c r="K1212" s="185">
        <v>40</v>
      </c>
      <c r="L1212" s="185"/>
      <c r="M1212" s="185"/>
      <c r="N1212" s="221"/>
    </row>
    <row r="1213" spans="1:14" s="43" customFormat="1" ht="20.100000000000001" customHeight="1" x14ac:dyDescent="0.2">
      <c r="A1213" s="144"/>
      <c r="B1213" s="183" t="s">
        <v>27</v>
      </c>
      <c r="C1213" s="183">
        <v>1533000162</v>
      </c>
      <c r="D1213" s="183" t="s">
        <v>3584</v>
      </c>
      <c r="E1213" s="220" t="s">
        <v>3585</v>
      </c>
      <c r="F1213" s="184" t="s">
        <v>3586</v>
      </c>
      <c r="G1213" s="183" t="s">
        <v>67</v>
      </c>
      <c r="H1213" s="185">
        <v>391.1</v>
      </c>
      <c r="I1213" s="185">
        <f t="shared" si="33"/>
        <v>391.1</v>
      </c>
      <c r="J1213" s="185">
        <v>5</v>
      </c>
      <c r="K1213" s="185">
        <v>20</v>
      </c>
      <c r="L1213" s="185"/>
      <c r="M1213" s="185"/>
      <c r="N1213" s="221"/>
    </row>
    <row r="1214" spans="1:14" s="43" customFormat="1" ht="20.100000000000001" customHeight="1" x14ac:dyDescent="0.2">
      <c r="A1214" s="144"/>
      <c r="B1214" s="183" t="s">
        <v>27</v>
      </c>
      <c r="C1214" s="183">
        <v>1533000163</v>
      </c>
      <c r="D1214" s="183" t="s">
        <v>3587</v>
      </c>
      <c r="E1214" s="220" t="s">
        <v>3588</v>
      </c>
      <c r="F1214" s="184" t="s">
        <v>3589</v>
      </c>
      <c r="G1214" s="183" t="s">
        <v>67</v>
      </c>
      <c r="H1214" s="185">
        <v>766</v>
      </c>
      <c r="I1214" s="185">
        <f t="shared" si="33"/>
        <v>766</v>
      </c>
      <c r="J1214" s="185">
        <v>1</v>
      </c>
      <c r="K1214" s="185">
        <v>15</v>
      </c>
      <c r="L1214" s="185"/>
      <c r="M1214" s="185"/>
      <c r="N1214" s="221"/>
    </row>
    <row r="1215" spans="1:14" s="43" customFormat="1" ht="20.100000000000001" customHeight="1" x14ac:dyDescent="0.2">
      <c r="A1215" s="144"/>
      <c r="B1215" s="183" t="s">
        <v>27</v>
      </c>
      <c r="C1215" s="183">
        <v>1533000164</v>
      </c>
      <c r="D1215" s="183" t="s">
        <v>3590</v>
      </c>
      <c r="E1215" s="220" t="s">
        <v>3591</v>
      </c>
      <c r="F1215" s="184" t="s">
        <v>3592</v>
      </c>
      <c r="G1215" s="183" t="s">
        <v>67</v>
      </c>
      <c r="H1215" s="185">
        <v>1354.1</v>
      </c>
      <c r="I1215" s="185">
        <f t="shared" si="33"/>
        <v>1354.1</v>
      </c>
      <c r="J1215" s="185">
        <v>1</v>
      </c>
      <c r="K1215" s="185">
        <v>10</v>
      </c>
      <c r="L1215" s="185"/>
      <c r="M1215" s="185"/>
      <c r="N1215" s="221"/>
    </row>
    <row r="1216" spans="1:14" s="43" customFormat="1" ht="20.100000000000001" customHeight="1" x14ac:dyDescent="0.2">
      <c r="A1216" s="138"/>
      <c r="B1216" s="183" t="s">
        <v>27</v>
      </c>
      <c r="C1216" s="183">
        <v>1533000165</v>
      </c>
      <c r="D1216" s="183" t="s">
        <v>3593</v>
      </c>
      <c r="E1216" s="220" t="s">
        <v>3594</v>
      </c>
      <c r="F1216" s="184" t="s">
        <v>3595</v>
      </c>
      <c r="G1216" s="183" t="s">
        <v>67</v>
      </c>
      <c r="H1216" s="185">
        <v>3608.8</v>
      </c>
      <c r="I1216" s="185">
        <f t="shared" si="33"/>
        <v>3608.8</v>
      </c>
      <c r="J1216" s="185">
        <v>1</v>
      </c>
      <c r="K1216" s="185">
        <v>5</v>
      </c>
      <c r="L1216" s="185"/>
      <c r="M1216" s="185"/>
      <c r="N1216" s="221"/>
    </row>
    <row r="1217" spans="1:14" s="43" customFormat="1" ht="20.100000000000001" customHeight="1" x14ac:dyDescent="0.2">
      <c r="A1217" s="155" t="s">
        <v>250</v>
      </c>
      <c r="B1217" s="183" t="s">
        <v>27</v>
      </c>
      <c r="C1217" s="183">
        <v>1533000175</v>
      </c>
      <c r="D1217" s="183" t="s">
        <v>3596</v>
      </c>
      <c r="E1217" s="220" t="s">
        <v>3597</v>
      </c>
      <c r="F1217" s="184" t="s">
        <v>3598</v>
      </c>
      <c r="G1217" s="183" t="s">
        <v>67</v>
      </c>
      <c r="H1217" s="185">
        <v>457.4</v>
      </c>
      <c r="I1217" s="185">
        <f t="shared" si="33"/>
        <v>457.4</v>
      </c>
      <c r="J1217" s="185">
        <v>5</v>
      </c>
      <c r="K1217" s="185">
        <v>40</v>
      </c>
      <c r="L1217" s="185"/>
      <c r="M1217" s="185"/>
      <c r="N1217" s="221"/>
    </row>
    <row r="1218" spans="1:14" s="43" customFormat="1" ht="20.100000000000001" customHeight="1" x14ac:dyDescent="0.2">
      <c r="A1218" s="156"/>
      <c r="B1218" s="183" t="s">
        <v>27</v>
      </c>
      <c r="C1218" s="183">
        <v>1533000176</v>
      </c>
      <c r="D1218" s="183" t="s">
        <v>3599</v>
      </c>
      <c r="E1218" s="220" t="s">
        <v>3600</v>
      </c>
      <c r="F1218" s="184" t="s">
        <v>3601</v>
      </c>
      <c r="G1218" s="183" t="s">
        <v>67</v>
      </c>
      <c r="H1218" s="185">
        <v>590.9</v>
      </c>
      <c r="I1218" s="185">
        <f t="shared" si="33"/>
        <v>590.9</v>
      </c>
      <c r="J1218" s="185">
        <v>5</v>
      </c>
      <c r="K1218" s="185">
        <v>20</v>
      </c>
      <c r="L1218" s="185"/>
      <c r="M1218" s="185"/>
      <c r="N1218" s="221"/>
    </row>
    <row r="1219" spans="1:14" s="43" customFormat="1" ht="20.100000000000001" customHeight="1" x14ac:dyDescent="0.2">
      <c r="A1219" s="144"/>
      <c r="B1219" s="183" t="s">
        <v>27</v>
      </c>
      <c r="C1219" s="183">
        <v>1533000177</v>
      </c>
      <c r="D1219" s="183" t="s">
        <v>3602</v>
      </c>
      <c r="E1219" s="220" t="s">
        <v>3603</v>
      </c>
      <c r="F1219" s="184" t="s">
        <v>3604</v>
      </c>
      <c r="G1219" s="183" t="s">
        <v>67</v>
      </c>
      <c r="H1219" s="185">
        <v>887</v>
      </c>
      <c r="I1219" s="185">
        <f t="shared" si="33"/>
        <v>887</v>
      </c>
      <c r="J1219" s="185">
        <v>1</v>
      </c>
      <c r="K1219" s="185">
        <v>20</v>
      </c>
      <c r="L1219" s="185"/>
      <c r="M1219" s="185"/>
      <c r="N1219" s="221"/>
    </row>
    <row r="1220" spans="1:14" s="43" customFormat="1" ht="20.100000000000001" customHeight="1" x14ac:dyDescent="0.2">
      <c r="A1220" s="144"/>
      <c r="B1220" s="183" t="s">
        <v>27</v>
      </c>
      <c r="C1220" s="183">
        <v>1533000178</v>
      </c>
      <c r="D1220" s="183" t="s">
        <v>3605</v>
      </c>
      <c r="E1220" s="220" t="s">
        <v>3606</v>
      </c>
      <c r="F1220" s="184" t="s">
        <v>3607</v>
      </c>
      <c r="G1220" s="183" t="s">
        <v>67</v>
      </c>
      <c r="H1220" s="185">
        <v>1499.3</v>
      </c>
      <c r="I1220" s="185">
        <f t="shared" si="33"/>
        <v>1499.3</v>
      </c>
      <c r="J1220" s="185">
        <v>1</v>
      </c>
      <c r="K1220" s="185">
        <v>10</v>
      </c>
      <c r="L1220" s="185"/>
      <c r="M1220" s="185"/>
      <c r="N1220" s="221"/>
    </row>
    <row r="1221" spans="1:14" s="43" customFormat="1" ht="20.100000000000001" customHeight="1" x14ac:dyDescent="0.2">
      <c r="A1221" s="138"/>
      <c r="B1221" s="183" t="s">
        <v>27</v>
      </c>
      <c r="C1221" s="183">
        <v>1533000179</v>
      </c>
      <c r="D1221" s="183" t="s">
        <v>3608</v>
      </c>
      <c r="E1221" s="220" t="s">
        <v>3609</v>
      </c>
      <c r="F1221" s="184" t="s">
        <v>3610</v>
      </c>
      <c r="G1221" s="183" t="s">
        <v>67</v>
      </c>
      <c r="H1221" s="185">
        <v>4056.6</v>
      </c>
      <c r="I1221" s="185">
        <f t="shared" si="33"/>
        <v>4056.6</v>
      </c>
      <c r="J1221" s="185">
        <v>1</v>
      </c>
      <c r="K1221" s="185">
        <v>5</v>
      </c>
      <c r="L1221" s="185"/>
      <c r="M1221" s="185"/>
      <c r="N1221" s="221"/>
    </row>
    <row r="1222" spans="1:14" s="43" customFormat="1" ht="20.100000000000001" customHeight="1" x14ac:dyDescent="0.2">
      <c r="A1222" s="144" t="s">
        <v>3611</v>
      </c>
      <c r="B1222" s="183" t="s">
        <v>27</v>
      </c>
      <c r="C1222" s="183">
        <v>1533000064</v>
      </c>
      <c r="D1222" s="183" t="s">
        <v>3612</v>
      </c>
      <c r="E1222" s="220" t="s">
        <v>3613</v>
      </c>
      <c r="F1222" s="184" t="s">
        <v>3614</v>
      </c>
      <c r="G1222" s="183" t="s">
        <v>67</v>
      </c>
      <c r="H1222" s="185">
        <v>229.3</v>
      </c>
      <c r="I1222" s="185">
        <f t="shared" si="33"/>
        <v>229.3</v>
      </c>
      <c r="J1222" s="185">
        <v>10</v>
      </c>
      <c r="K1222" s="185">
        <v>50</v>
      </c>
      <c r="L1222" s="185"/>
      <c r="M1222" s="185"/>
      <c r="N1222" s="221"/>
    </row>
    <row r="1223" spans="1:14" s="43" customFormat="1" ht="20.100000000000001" customHeight="1" x14ac:dyDescent="0.2">
      <c r="A1223" s="144"/>
      <c r="B1223" s="183" t="s">
        <v>27</v>
      </c>
      <c r="C1223" s="183">
        <v>3295430310</v>
      </c>
      <c r="D1223" s="183" t="s">
        <v>3615</v>
      </c>
      <c r="E1223" s="220" t="s">
        <v>3616</v>
      </c>
      <c r="F1223" s="184" t="s">
        <v>3617</v>
      </c>
      <c r="G1223" s="183" t="s">
        <v>67</v>
      </c>
      <c r="H1223" s="185">
        <v>296</v>
      </c>
      <c r="I1223" s="185">
        <f t="shared" si="33"/>
        <v>296</v>
      </c>
      <c r="J1223" s="185">
        <v>5</v>
      </c>
      <c r="K1223" s="185">
        <v>50</v>
      </c>
      <c r="L1223" s="185"/>
      <c r="M1223" s="185"/>
      <c r="N1223" s="221"/>
    </row>
    <row r="1224" spans="1:14" s="43" customFormat="1" ht="20.100000000000001" customHeight="1" x14ac:dyDescent="0.2">
      <c r="A1224" s="144"/>
      <c r="B1224" s="183" t="s">
        <v>27</v>
      </c>
      <c r="C1224" s="183">
        <v>1533000067</v>
      </c>
      <c r="D1224" s="183" t="s">
        <v>3618</v>
      </c>
      <c r="E1224" s="220" t="s">
        <v>3619</v>
      </c>
      <c r="F1224" s="184" t="s">
        <v>3620</v>
      </c>
      <c r="G1224" s="183" t="s">
        <v>67</v>
      </c>
      <c r="H1224" s="185">
        <v>265.39999999999998</v>
      </c>
      <c r="I1224" s="185">
        <f t="shared" si="33"/>
        <v>265.39999999999998</v>
      </c>
      <c r="J1224" s="185">
        <v>10</v>
      </c>
      <c r="K1224" s="185">
        <v>40</v>
      </c>
      <c r="L1224" s="185"/>
      <c r="M1224" s="185"/>
      <c r="N1224" s="221"/>
    </row>
    <row r="1225" spans="1:14" s="43" customFormat="1" ht="20.100000000000001" customHeight="1" x14ac:dyDescent="0.2">
      <c r="A1225" s="144"/>
      <c r="B1225" s="183" t="s">
        <v>27</v>
      </c>
      <c r="C1225" s="183">
        <v>1533000008</v>
      </c>
      <c r="D1225" s="183" t="s">
        <v>3621</v>
      </c>
      <c r="E1225" s="220" t="s">
        <v>3622</v>
      </c>
      <c r="F1225" s="184" t="s">
        <v>3623</v>
      </c>
      <c r="G1225" s="183" t="s">
        <v>67</v>
      </c>
      <c r="H1225" s="185">
        <v>398</v>
      </c>
      <c r="I1225" s="185">
        <f t="shared" si="33"/>
        <v>398</v>
      </c>
      <c r="J1225" s="185">
        <v>5</v>
      </c>
      <c r="K1225" s="185">
        <v>20</v>
      </c>
      <c r="L1225" s="185"/>
      <c r="M1225" s="185"/>
      <c r="N1225" s="221"/>
    </row>
    <row r="1226" spans="1:14" s="43" customFormat="1" ht="20.100000000000001" customHeight="1" x14ac:dyDescent="0.2">
      <c r="A1226" s="144"/>
      <c r="B1226" s="183" t="s">
        <v>27</v>
      </c>
      <c r="C1226" s="183">
        <v>1533000083</v>
      </c>
      <c r="D1226" s="183" t="s">
        <v>3624</v>
      </c>
      <c r="E1226" s="220" t="s">
        <v>3625</v>
      </c>
      <c r="F1226" s="184" t="s">
        <v>3626</v>
      </c>
      <c r="G1226" s="183" t="s">
        <v>67</v>
      </c>
      <c r="H1226" s="185">
        <v>580.1</v>
      </c>
      <c r="I1226" s="185">
        <f t="shared" si="33"/>
        <v>580.1</v>
      </c>
      <c r="J1226" s="185">
        <v>5</v>
      </c>
      <c r="K1226" s="185">
        <v>10</v>
      </c>
      <c r="L1226" s="185"/>
      <c r="M1226" s="185"/>
      <c r="N1226" s="221"/>
    </row>
    <row r="1227" spans="1:14" s="43" customFormat="1" ht="20.100000000000001" customHeight="1" x14ac:dyDescent="0.2">
      <c r="A1227" s="144"/>
      <c r="B1227" s="183" t="s">
        <v>27</v>
      </c>
      <c r="C1227" s="183">
        <v>1533000091</v>
      </c>
      <c r="D1227" s="183" t="s">
        <v>3627</v>
      </c>
      <c r="E1227" s="220" t="s">
        <v>3628</v>
      </c>
      <c r="F1227" s="184" t="s">
        <v>3629</v>
      </c>
      <c r="G1227" s="183" t="s">
        <v>67</v>
      </c>
      <c r="H1227" s="185">
        <v>1083.5999999999999</v>
      </c>
      <c r="I1227" s="185">
        <f t="shared" si="33"/>
        <v>1083.5999999999999</v>
      </c>
      <c r="J1227" s="185">
        <v>1</v>
      </c>
      <c r="K1227" s="185">
        <v>10</v>
      </c>
      <c r="L1227" s="185"/>
      <c r="M1227" s="185"/>
      <c r="N1227" s="221"/>
    </row>
    <row r="1228" spans="1:14" s="43" customFormat="1" ht="20.100000000000001" customHeight="1" x14ac:dyDescent="0.2">
      <c r="A1228" s="144"/>
      <c r="B1228" s="183" t="s">
        <v>27</v>
      </c>
      <c r="C1228" s="183">
        <v>1533000098</v>
      </c>
      <c r="D1228" s="183" t="s">
        <v>3630</v>
      </c>
      <c r="E1228" s="220" t="s">
        <v>3631</v>
      </c>
      <c r="F1228" s="184" t="s">
        <v>3632</v>
      </c>
      <c r="G1228" s="183" t="s">
        <v>67</v>
      </c>
      <c r="H1228" s="185">
        <v>1848</v>
      </c>
      <c r="I1228" s="185">
        <f t="shared" si="33"/>
        <v>1848</v>
      </c>
      <c r="J1228" s="185">
        <v>1</v>
      </c>
      <c r="K1228" s="185">
        <v>5</v>
      </c>
      <c r="L1228" s="185"/>
      <c r="M1228" s="185"/>
      <c r="N1228" s="221"/>
    </row>
    <row r="1229" spans="1:14" s="43" customFormat="1" ht="20.100000000000001" customHeight="1" x14ac:dyDescent="0.2">
      <c r="A1229" s="144"/>
      <c r="B1229" s="183" t="s">
        <v>27</v>
      </c>
      <c r="C1229" s="183">
        <v>1533000101</v>
      </c>
      <c r="D1229" s="183" t="s">
        <v>3633</v>
      </c>
      <c r="E1229" s="220" t="s">
        <v>3634</v>
      </c>
      <c r="F1229" s="184" t="s">
        <v>3635</v>
      </c>
      <c r="G1229" s="183" t="s">
        <v>67</v>
      </c>
      <c r="H1229" s="185">
        <v>4615.8999999999996</v>
      </c>
      <c r="I1229" s="185">
        <f t="shared" si="33"/>
        <v>4615.8999999999996</v>
      </c>
      <c r="J1229" s="185">
        <v>1</v>
      </c>
      <c r="K1229" s="185">
        <v>5</v>
      </c>
      <c r="L1229" s="185"/>
      <c r="M1229" s="185"/>
      <c r="N1229" s="221"/>
    </row>
    <row r="1230" spans="1:14" s="43" customFormat="1" ht="20.100000000000001" customHeight="1" x14ac:dyDescent="0.2">
      <c r="A1230" s="155" t="s">
        <v>2146</v>
      </c>
      <c r="B1230" s="183" t="s">
        <v>27</v>
      </c>
      <c r="C1230" s="183">
        <v>1533000065</v>
      </c>
      <c r="D1230" s="183" t="s">
        <v>3636</v>
      </c>
      <c r="E1230" s="220" t="s">
        <v>3637</v>
      </c>
      <c r="F1230" s="184" t="s">
        <v>3638</v>
      </c>
      <c r="G1230" s="183" t="s">
        <v>67</v>
      </c>
      <c r="H1230" s="185">
        <v>294.7</v>
      </c>
      <c r="I1230" s="185">
        <f t="shared" si="33"/>
        <v>294.7</v>
      </c>
      <c r="J1230" s="185">
        <v>10</v>
      </c>
      <c r="K1230" s="185">
        <v>50</v>
      </c>
      <c r="L1230" s="185"/>
      <c r="M1230" s="185"/>
      <c r="N1230" s="221"/>
    </row>
    <row r="1231" spans="1:14" s="43" customFormat="1" ht="20.100000000000001" customHeight="1" x14ac:dyDescent="0.2">
      <c r="A1231" s="156"/>
      <c r="B1231" s="183" t="s">
        <v>27</v>
      </c>
      <c r="C1231" s="183">
        <v>3295430311</v>
      </c>
      <c r="D1231" s="183" t="s">
        <v>3639</v>
      </c>
      <c r="E1231" s="220" t="s">
        <v>3640</v>
      </c>
      <c r="F1231" s="184" t="s">
        <v>3641</v>
      </c>
      <c r="G1231" s="183" t="s">
        <v>67</v>
      </c>
      <c r="H1231" s="185">
        <v>305.8</v>
      </c>
      <c r="I1231" s="185">
        <f t="shared" si="33"/>
        <v>305.8</v>
      </c>
      <c r="J1231" s="185">
        <v>5</v>
      </c>
      <c r="K1231" s="185">
        <v>50</v>
      </c>
      <c r="L1231" s="185"/>
      <c r="M1231" s="185"/>
      <c r="N1231" s="221"/>
    </row>
    <row r="1232" spans="1:14" s="43" customFormat="1" ht="20.100000000000001" customHeight="1" x14ac:dyDescent="0.2">
      <c r="A1232" s="156"/>
      <c r="B1232" s="183" t="s">
        <v>27</v>
      </c>
      <c r="C1232" s="183">
        <v>3295430312</v>
      </c>
      <c r="D1232" s="183" t="s">
        <v>3642</v>
      </c>
      <c r="E1232" s="220" t="s">
        <v>3643</v>
      </c>
      <c r="F1232" s="184" t="s">
        <v>3644</v>
      </c>
      <c r="G1232" s="183" t="s">
        <v>67</v>
      </c>
      <c r="H1232" s="185">
        <v>309.5</v>
      </c>
      <c r="I1232" s="185">
        <f t="shared" si="33"/>
        <v>309.5</v>
      </c>
      <c r="J1232" s="185">
        <v>5</v>
      </c>
      <c r="K1232" s="185">
        <v>50</v>
      </c>
      <c r="L1232" s="185"/>
      <c r="M1232" s="185"/>
      <c r="N1232" s="221"/>
    </row>
    <row r="1233" spans="1:14" s="43" customFormat="1" ht="20.100000000000001" customHeight="1" x14ac:dyDescent="0.2">
      <c r="A1233" s="156"/>
      <c r="B1233" s="183" t="s">
        <v>27</v>
      </c>
      <c r="C1233" s="183">
        <v>1533000066</v>
      </c>
      <c r="D1233" s="183" t="s">
        <v>3645</v>
      </c>
      <c r="E1233" s="220" t="s">
        <v>3646</v>
      </c>
      <c r="F1233" s="184" t="s">
        <v>3647</v>
      </c>
      <c r="G1233" s="183" t="s">
        <v>67</v>
      </c>
      <c r="H1233" s="185">
        <v>286.3</v>
      </c>
      <c r="I1233" s="185">
        <f t="shared" si="33"/>
        <v>286.3</v>
      </c>
      <c r="J1233" s="185">
        <v>10</v>
      </c>
      <c r="K1233" s="185">
        <v>50</v>
      </c>
      <c r="L1233" s="185"/>
      <c r="M1233" s="185"/>
      <c r="N1233" s="221"/>
    </row>
    <row r="1234" spans="1:14" s="43" customFormat="1" ht="20.100000000000001" customHeight="1" x14ac:dyDescent="0.2">
      <c r="A1234" s="144"/>
      <c r="B1234" s="183" t="s">
        <v>27</v>
      </c>
      <c r="C1234" s="183">
        <v>1533000006</v>
      </c>
      <c r="D1234" s="183" t="s">
        <v>3648</v>
      </c>
      <c r="E1234" s="220" t="s">
        <v>3649</v>
      </c>
      <c r="F1234" s="184" t="s">
        <v>3650</v>
      </c>
      <c r="G1234" s="183" t="s">
        <v>67</v>
      </c>
      <c r="H1234" s="185">
        <v>269.7</v>
      </c>
      <c r="I1234" s="185">
        <f t="shared" si="33"/>
        <v>269.7</v>
      </c>
      <c r="J1234" s="185">
        <v>10</v>
      </c>
      <c r="K1234" s="185">
        <v>50</v>
      </c>
      <c r="L1234" s="185"/>
      <c r="M1234" s="185"/>
      <c r="N1234" s="221"/>
    </row>
    <row r="1235" spans="1:14" s="43" customFormat="1" ht="20.100000000000001" customHeight="1" x14ac:dyDescent="0.2">
      <c r="A1235" s="144"/>
      <c r="B1235" s="183" t="s">
        <v>27</v>
      </c>
      <c r="C1235" s="183">
        <v>1533000007</v>
      </c>
      <c r="D1235" s="183" t="s">
        <v>3651</v>
      </c>
      <c r="E1235" s="220" t="s">
        <v>3652</v>
      </c>
      <c r="F1235" s="184" t="s">
        <v>3653</v>
      </c>
      <c r="G1235" s="183" t="s">
        <v>67</v>
      </c>
      <c r="H1235" s="185">
        <v>295.60000000000002</v>
      </c>
      <c r="I1235" s="185">
        <f t="shared" si="33"/>
        <v>295.60000000000002</v>
      </c>
      <c r="J1235" s="185">
        <v>10</v>
      </c>
      <c r="K1235" s="185">
        <v>50</v>
      </c>
      <c r="L1235" s="185"/>
      <c r="M1235" s="185"/>
      <c r="N1235" s="221"/>
    </row>
    <row r="1236" spans="1:14" s="43" customFormat="1" ht="20.100000000000001" customHeight="1" x14ac:dyDescent="0.2">
      <c r="A1236" s="144"/>
      <c r="B1236" s="183" t="s">
        <v>27</v>
      </c>
      <c r="C1236" s="183">
        <v>1533000068</v>
      </c>
      <c r="D1236" s="183" t="s">
        <v>3654</v>
      </c>
      <c r="E1236" s="220" t="s">
        <v>3655</v>
      </c>
      <c r="F1236" s="184" t="s">
        <v>3656</v>
      </c>
      <c r="G1236" s="183" t="s">
        <v>67</v>
      </c>
      <c r="H1236" s="185">
        <v>396.8</v>
      </c>
      <c r="I1236" s="185">
        <f t="shared" si="33"/>
        <v>396.8</v>
      </c>
      <c r="J1236" s="185">
        <v>5</v>
      </c>
      <c r="K1236" s="185">
        <v>20</v>
      </c>
      <c r="L1236" s="185"/>
      <c r="M1236" s="185"/>
      <c r="N1236" s="221"/>
    </row>
    <row r="1237" spans="1:14" s="43" customFormat="1" ht="20.100000000000001" customHeight="1" x14ac:dyDescent="0.2">
      <c r="A1237" s="144"/>
      <c r="B1237" s="183" t="s">
        <v>27</v>
      </c>
      <c r="C1237" s="183">
        <v>1533000069</v>
      </c>
      <c r="D1237" s="183" t="s">
        <v>3657</v>
      </c>
      <c r="E1237" s="220" t="s">
        <v>3658</v>
      </c>
      <c r="F1237" s="184" t="s">
        <v>3659</v>
      </c>
      <c r="G1237" s="183" t="s">
        <v>67</v>
      </c>
      <c r="H1237" s="185">
        <v>396.8</v>
      </c>
      <c r="I1237" s="185">
        <f t="shared" si="33"/>
        <v>396.8</v>
      </c>
      <c r="J1237" s="185">
        <v>5</v>
      </c>
      <c r="K1237" s="185">
        <v>20</v>
      </c>
      <c r="L1237" s="185"/>
      <c r="M1237" s="185"/>
      <c r="N1237" s="221"/>
    </row>
    <row r="1238" spans="1:14" s="43" customFormat="1" ht="20.100000000000001" customHeight="1" x14ac:dyDescent="0.2">
      <c r="A1238" s="144"/>
      <c r="B1238" s="183" t="s">
        <v>27</v>
      </c>
      <c r="C1238" s="183">
        <v>1533000070</v>
      </c>
      <c r="D1238" s="183" t="s">
        <v>3660</v>
      </c>
      <c r="E1238" s="220" t="s">
        <v>3661</v>
      </c>
      <c r="F1238" s="184" t="s">
        <v>3662</v>
      </c>
      <c r="G1238" s="183" t="s">
        <v>67</v>
      </c>
      <c r="H1238" s="185">
        <v>402.8</v>
      </c>
      <c r="I1238" s="185">
        <f t="shared" si="33"/>
        <v>402.8</v>
      </c>
      <c r="J1238" s="185">
        <v>5</v>
      </c>
      <c r="K1238" s="185">
        <v>20</v>
      </c>
      <c r="L1238" s="185"/>
      <c r="M1238" s="185"/>
      <c r="N1238" s="221"/>
    </row>
    <row r="1239" spans="1:14" s="43" customFormat="1" ht="20.100000000000001" customHeight="1" x14ac:dyDescent="0.2">
      <c r="A1239" s="144"/>
      <c r="B1239" s="183" t="s">
        <v>27</v>
      </c>
      <c r="C1239" s="183">
        <v>1533000071</v>
      </c>
      <c r="D1239" s="183" t="s">
        <v>3663</v>
      </c>
      <c r="E1239" s="220" t="s">
        <v>3664</v>
      </c>
      <c r="F1239" s="184" t="s">
        <v>3665</v>
      </c>
      <c r="G1239" s="183" t="s">
        <v>67</v>
      </c>
      <c r="H1239" s="185">
        <v>402.8</v>
      </c>
      <c r="I1239" s="185">
        <f t="shared" si="33"/>
        <v>402.8</v>
      </c>
      <c r="J1239" s="185">
        <v>5</v>
      </c>
      <c r="K1239" s="185">
        <v>20</v>
      </c>
      <c r="L1239" s="185"/>
      <c r="M1239" s="185"/>
      <c r="N1239" s="221"/>
    </row>
    <row r="1240" spans="1:14" s="43" customFormat="1" ht="20.100000000000001" customHeight="1" x14ac:dyDescent="0.2">
      <c r="A1240" s="144"/>
      <c r="B1240" s="183" t="s">
        <v>27</v>
      </c>
      <c r="C1240" s="183">
        <v>1533000072</v>
      </c>
      <c r="D1240" s="183" t="s">
        <v>3666</v>
      </c>
      <c r="E1240" s="220" t="s">
        <v>3667</v>
      </c>
      <c r="F1240" s="184" t="s">
        <v>3668</v>
      </c>
      <c r="G1240" s="183" t="s">
        <v>67</v>
      </c>
      <c r="H1240" s="185">
        <v>402.8</v>
      </c>
      <c r="I1240" s="185">
        <f t="shared" si="33"/>
        <v>402.8</v>
      </c>
      <c r="J1240" s="185">
        <v>5</v>
      </c>
      <c r="K1240" s="185">
        <v>20</v>
      </c>
      <c r="L1240" s="185"/>
      <c r="M1240" s="185"/>
      <c r="N1240" s="221"/>
    </row>
    <row r="1241" spans="1:14" s="43" customFormat="1" ht="20.100000000000001" customHeight="1" x14ac:dyDescent="0.2">
      <c r="A1241" s="144"/>
      <c r="B1241" s="183" t="s">
        <v>27</v>
      </c>
      <c r="C1241" s="183">
        <v>1533000073</v>
      </c>
      <c r="D1241" s="183" t="s">
        <v>3669</v>
      </c>
      <c r="E1241" s="220" t="s">
        <v>3670</v>
      </c>
      <c r="F1241" s="184" t="s">
        <v>3671</v>
      </c>
      <c r="G1241" s="183" t="s">
        <v>67</v>
      </c>
      <c r="H1241" s="185">
        <v>402.8</v>
      </c>
      <c r="I1241" s="185">
        <f t="shared" si="33"/>
        <v>402.8</v>
      </c>
      <c r="J1241" s="185">
        <v>5</v>
      </c>
      <c r="K1241" s="185">
        <v>20</v>
      </c>
      <c r="L1241" s="185"/>
      <c r="M1241" s="185"/>
      <c r="N1241" s="221"/>
    </row>
    <row r="1242" spans="1:14" s="43" customFormat="1" ht="20.100000000000001" customHeight="1" x14ac:dyDescent="0.2">
      <c r="A1242" s="144"/>
      <c r="B1242" s="183" t="s">
        <v>27</v>
      </c>
      <c r="C1242" s="183">
        <v>1533000074</v>
      </c>
      <c r="D1242" s="183" t="s">
        <v>3672</v>
      </c>
      <c r="E1242" s="220" t="s">
        <v>3673</v>
      </c>
      <c r="F1242" s="184" t="s">
        <v>3674</v>
      </c>
      <c r="G1242" s="183" t="s">
        <v>67</v>
      </c>
      <c r="H1242" s="185">
        <v>392</v>
      </c>
      <c r="I1242" s="185">
        <f t="shared" si="33"/>
        <v>392</v>
      </c>
      <c r="J1242" s="185">
        <v>5</v>
      </c>
      <c r="K1242" s="185">
        <v>20</v>
      </c>
      <c r="L1242" s="185"/>
      <c r="M1242" s="185"/>
      <c r="N1242" s="221"/>
    </row>
    <row r="1243" spans="1:14" s="43" customFormat="1" ht="20.100000000000001" customHeight="1" x14ac:dyDescent="0.2">
      <c r="A1243" s="144"/>
      <c r="B1243" s="183" t="s">
        <v>27</v>
      </c>
      <c r="C1243" s="183">
        <v>1533000075</v>
      </c>
      <c r="D1243" s="183" t="s">
        <v>3675</v>
      </c>
      <c r="E1243" s="220" t="s">
        <v>3676</v>
      </c>
      <c r="F1243" s="184" t="s">
        <v>3677</v>
      </c>
      <c r="G1243" s="183" t="s">
        <v>67</v>
      </c>
      <c r="H1243" s="185">
        <v>402.8</v>
      </c>
      <c r="I1243" s="185">
        <f t="shared" si="33"/>
        <v>402.8</v>
      </c>
      <c r="J1243" s="185">
        <v>5</v>
      </c>
      <c r="K1243" s="185">
        <v>20</v>
      </c>
      <c r="L1243" s="185"/>
      <c r="M1243" s="185"/>
      <c r="N1243" s="221"/>
    </row>
    <row r="1244" spans="1:14" s="43" customFormat="1" ht="20.100000000000001" customHeight="1" x14ac:dyDescent="0.2">
      <c r="A1244" s="144"/>
      <c r="B1244" s="183" t="s">
        <v>27</v>
      </c>
      <c r="C1244" s="183">
        <v>1533000076</v>
      </c>
      <c r="D1244" s="183" t="s">
        <v>3678</v>
      </c>
      <c r="E1244" s="220" t="s">
        <v>3679</v>
      </c>
      <c r="F1244" s="184" t="s">
        <v>3680</v>
      </c>
      <c r="G1244" s="183" t="s">
        <v>67</v>
      </c>
      <c r="H1244" s="185">
        <v>564.20000000000005</v>
      </c>
      <c r="I1244" s="185">
        <f t="shared" si="33"/>
        <v>564.20000000000005</v>
      </c>
      <c r="J1244" s="185">
        <v>5</v>
      </c>
      <c r="K1244" s="185">
        <v>20</v>
      </c>
      <c r="L1244" s="185"/>
      <c r="M1244" s="185"/>
      <c r="N1244" s="221"/>
    </row>
    <row r="1245" spans="1:14" s="43" customFormat="1" ht="20.100000000000001" customHeight="1" x14ac:dyDescent="0.2">
      <c r="A1245" s="144"/>
      <c r="B1245" s="183" t="s">
        <v>27</v>
      </c>
      <c r="C1245" s="183">
        <v>1533000077</v>
      </c>
      <c r="D1245" s="183" t="s">
        <v>3681</v>
      </c>
      <c r="E1245" s="220" t="s">
        <v>3682</v>
      </c>
      <c r="F1245" s="184" t="s">
        <v>3683</v>
      </c>
      <c r="G1245" s="183" t="s">
        <v>67</v>
      </c>
      <c r="H1245" s="185">
        <v>567.9</v>
      </c>
      <c r="I1245" s="185">
        <f t="shared" si="33"/>
        <v>567.9</v>
      </c>
      <c r="J1245" s="185">
        <v>5</v>
      </c>
      <c r="K1245" s="185">
        <v>20</v>
      </c>
      <c r="L1245" s="185"/>
      <c r="M1245" s="185"/>
      <c r="N1245" s="221"/>
    </row>
    <row r="1246" spans="1:14" s="43" customFormat="1" ht="20.100000000000001" customHeight="1" x14ac:dyDescent="0.2">
      <c r="A1246" s="144"/>
      <c r="B1246" s="183" t="s">
        <v>27</v>
      </c>
      <c r="C1246" s="183">
        <v>1533000430</v>
      </c>
      <c r="D1246" s="183" t="s">
        <v>3684</v>
      </c>
      <c r="E1246" s="220" t="s">
        <v>3685</v>
      </c>
      <c r="F1246" s="184" t="s">
        <v>3686</v>
      </c>
      <c r="G1246" s="183" t="s">
        <v>67</v>
      </c>
      <c r="H1246" s="185">
        <v>560.6</v>
      </c>
      <c r="I1246" s="185">
        <f t="shared" si="33"/>
        <v>560.6</v>
      </c>
      <c r="J1246" s="185">
        <v>5</v>
      </c>
      <c r="K1246" s="185">
        <v>20</v>
      </c>
      <c r="L1246" s="185"/>
      <c r="M1246" s="185"/>
      <c r="N1246" s="221"/>
    </row>
    <row r="1247" spans="1:14" s="43" customFormat="1" ht="20.100000000000001" customHeight="1" x14ac:dyDescent="0.2">
      <c r="A1247" s="144"/>
      <c r="B1247" s="183" t="s">
        <v>27</v>
      </c>
      <c r="C1247" s="183">
        <v>1533000078</v>
      </c>
      <c r="D1247" s="183" t="s">
        <v>3687</v>
      </c>
      <c r="E1247" s="220" t="s">
        <v>3688</v>
      </c>
      <c r="F1247" s="184" t="s">
        <v>3689</v>
      </c>
      <c r="G1247" s="183" t="s">
        <v>67</v>
      </c>
      <c r="H1247" s="185">
        <v>567.9</v>
      </c>
      <c r="I1247" s="185">
        <f t="shared" si="33"/>
        <v>567.9</v>
      </c>
      <c r="J1247" s="185">
        <v>5</v>
      </c>
      <c r="K1247" s="185">
        <v>20</v>
      </c>
      <c r="L1247" s="185"/>
      <c r="M1247" s="185"/>
      <c r="N1247" s="221"/>
    </row>
    <row r="1248" spans="1:14" s="43" customFormat="1" ht="20.100000000000001" customHeight="1" x14ac:dyDescent="0.2">
      <c r="A1248" s="144"/>
      <c r="B1248" s="183" t="s">
        <v>27</v>
      </c>
      <c r="C1248" s="183">
        <v>1533000079</v>
      </c>
      <c r="D1248" s="183" t="s">
        <v>3690</v>
      </c>
      <c r="E1248" s="220" t="s">
        <v>3691</v>
      </c>
      <c r="F1248" s="184" t="s">
        <v>3692</v>
      </c>
      <c r="G1248" s="183" t="s">
        <v>67</v>
      </c>
      <c r="H1248" s="185">
        <v>567.9</v>
      </c>
      <c r="I1248" s="185">
        <f t="shared" si="33"/>
        <v>567.9</v>
      </c>
      <c r="J1248" s="185">
        <v>5</v>
      </c>
      <c r="K1248" s="185">
        <v>20</v>
      </c>
      <c r="L1248" s="185"/>
      <c r="M1248" s="185"/>
      <c r="N1248" s="221"/>
    </row>
    <row r="1249" spans="1:14" s="43" customFormat="1" ht="20.100000000000001" customHeight="1" x14ac:dyDescent="0.2">
      <c r="A1249" s="144"/>
      <c r="B1249" s="183" t="s">
        <v>27</v>
      </c>
      <c r="C1249" s="183">
        <v>1533000080</v>
      </c>
      <c r="D1249" s="183" t="s">
        <v>3693</v>
      </c>
      <c r="E1249" s="220" t="s">
        <v>3694</v>
      </c>
      <c r="F1249" s="184" t="s">
        <v>3695</v>
      </c>
      <c r="G1249" s="183" t="s">
        <v>67</v>
      </c>
      <c r="H1249" s="185">
        <v>567.9</v>
      </c>
      <c r="I1249" s="185">
        <f t="shared" si="33"/>
        <v>567.9</v>
      </c>
      <c r="J1249" s="185">
        <v>5</v>
      </c>
      <c r="K1249" s="185">
        <v>20</v>
      </c>
      <c r="L1249" s="185"/>
      <c r="M1249" s="185"/>
      <c r="N1249" s="221"/>
    </row>
    <row r="1250" spans="1:14" s="43" customFormat="1" ht="20.100000000000001" customHeight="1" x14ac:dyDescent="0.2">
      <c r="A1250" s="144"/>
      <c r="B1250" s="183" t="s">
        <v>27</v>
      </c>
      <c r="C1250" s="183">
        <v>1533000081</v>
      </c>
      <c r="D1250" s="183" t="s">
        <v>3696</v>
      </c>
      <c r="E1250" s="220" t="s">
        <v>3697</v>
      </c>
      <c r="F1250" s="184" t="s">
        <v>3698</v>
      </c>
      <c r="G1250" s="183" t="s">
        <v>67</v>
      </c>
      <c r="H1250" s="185">
        <v>567.9</v>
      </c>
      <c r="I1250" s="185">
        <f t="shared" si="33"/>
        <v>567.9</v>
      </c>
      <c r="J1250" s="185">
        <v>5</v>
      </c>
      <c r="K1250" s="185">
        <v>20</v>
      </c>
      <c r="L1250" s="185"/>
      <c r="M1250" s="185"/>
      <c r="N1250" s="221"/>
    </row>
    <row r="1251" spans="1:14" s="43" customFormat="1" ht="20.100000000000001" customHeight="1" x14ac:dyDescent="0.2">
      <c r="A1251" s="144"/>
      <c r="B1251" s="183" t="s">
        <v>27</v>
      </c>
      <c r="C1251" s="183">
        <v>1533000431</v>
      </c>
      <c r="D1251" s="183" t="s">
        <v>3699</v>
      </c>
      <c r="E1251" s="220" t="s">
        <v>3700</v>
      </c>
      <c r="F1251" s="184" t="s">
        <v>3701</v>
      </c>
      <c r="G1251" s="183" t="s">
        <v>67</v>
      </c>
      <c r="H1251" s="185">
        <v>560.6</v>
      </c>
      <c r="I1251" s="185">
        <f t="shared" ref="I1251:I1314" si="34">H1251*(1-$I$1185)</f>
        <v>560.6</v>
      </c>
      <c r="J1251" s="185">
        <v>5</v>
      </c>
      <c r="K1251" s="185">
        <v>20</v>
      </c>
      <c r="L1251" s="185"/>
      <c r="M1251" s="185"/>
      <c r="N1251" s="221"/>
    </row>
    <row r="1252" spans="1:14" s="43" customFormat="1" ht="20.100000000000001" customHeight="1" x14ac:dyDescent="0.2">
      <c r="A1252" s="144"/>
      <c r="B1252" s="183" t="s">
        <v>27</v>
      </c>
      <c r="C1252" s="183">
        <v>1533000082</v>
      </c>
      <c r="D1252" s="183" t="s">
        <v>3702</v>
      </c>
      <c r="E1252" s="220" t="s">
        <v>3703</v>
      </c>
      <c r="F1252" s="184" t="s">
        <v>3704</v>
      </c>
      <c r="G1252" s="183" t="s">
        <v>67</v>
      </c>
      <c r="H1252" s="185">
        <v>567.9</v>
      </c>
      <c r="I1252" s="185">
        <f t="shared" si="34"/>
        <v>567.9</v>
      </c>
      <c r="J1252" s="185">
        <v>5</v>
      </c>
      <c r="K1252" s="185">
        <v>20</v>
      </c>
      <c r="L1252" s="185"/>
      <c r="M1252" s="185"/>
      <c r="N1252" s="221"/>
    </row>
    <row r="1253" spans="1:14" s="43" customFormat="1" ht="20.100000000000001" customHeight="1" x14ac:dyDescent="0.2">
      <c r="A1253" s="144"/>
      <c r="B1253" s="183" t="s">
        <v>27</v>
      </c>
      <c r="C1253" s="183">
        <v>1533000429</v>
      </c>
      <c r="D1253" s="183" t="s">
        <v>3705</v>
      </c>
      <c r="E1253" s="220" t="s">
        <v>3706</v>
      </c>
      <c r="F1253" s="184" t="s">
        <v>3707</v>
      </c>
      <c r="G1253" s="183" t="s">
        <v>67</v>
      </c>
      <c r="H1253" s="185">
        <v>998.8</v>
      </c>
      <c r="I1253" s="185">
        <f t="shared" si="34"/>
        <v>998.8</v>
      </c>
      <c r="J1253" s="185">
        <v>1</v>
      </c>
      <c r="K1253" s="185">
        <v>10</v>
      </c>
      <c r="L1253" s="185"/>
      <c r="M1253" s="185"/>
      <c r="N1253" s="221"/>
    </row>
    <row r="1254" spans="1:14" s="43" customFormat="1" ht="20.100000000000001" customHeight="1" x14ac:dyDescent="0.2">
      <c r="A1254" s="144"/>
      <c r="B1254" s="183" t="s">
        <v>27</v>
      </c>
      <c r="C1254" s="183">
        <v>1533000084</v>
      </c>
      <c r="D1254" s="183" t="s">
        <v>3708</v>
      </c>
      <c r="E1254" s="220" t="s">
        <v>3709</v>
      </c>
      <c r="F1254" s="184" t="s">
        <v>3710</v>
      </c>
      <c r="G1254" s="183" t="s">
        <v>67</v>
      </c>
      <c r="H1254" s="185">
        <v>1008.4</v>
      </c>
      <c r="I1254" s="185">
        <f t="shared" si="34"/>
        <v>1008.4</v>
      </c>
      <c r="J1254" s="185">
        <v>1</v>
      </c>
      <c r="K1254" s="185">
        <v>10</v>
      </c>
      <c r="L1254" s="185"/>
      <c r="M1254" s="185"/>
      <c r="N1254" s="221"/>
    </row>
    <row r="1255" spans="1:14" s="43" customFormat="1" ht="20.100000000000001" customHeight="1" x14ac:dyDescent="0.2">
      <c r="A1255" s="144"/>
      <c r="B1255" s="183" t="s">
        <v>27</v>
      </c>
      <c r="C1255" s="183">
        <v>1533000085</v>
      </c>
      <c r="D1255" s="183" t="s">
        <v>3711</v>
      </c>
      <c r="E1255" s="220" t="s">
        <v>3712</v>
      </c>
      <c r="F1255" s="184" t="s">
        <v>3713</v>
      </c>
      <c r="G1255" s="183" t="s">
        <v>67</v>
      </c>
      <c r="H1255" s="185">
        <v>1008.4</v>
      </c>
      <c r="I1255" s="185">
        <f t="shared" si="34"/>
        <v>1008.4</v>
      </c>
      <c r="J1255" s="185">
        <v>1</v>
      </c>
      <c r="K1255" s="185">
        <v>10</v>
      </c>
      <c r="L1255" s="185"/>
      <c r="M1255" s="185"/>
      <c r="N1255" s="221"/>
    </row>
    <row r="1256" spans="1:14" s="43" customFormat="1" ht="20.100000000000001" customHeight="1" x14ac:dyDescent="0.2">
      <c r="A1256" s="144"/>
      <c r="B1256" s="183" t="s">
        <v>27</v>
      </c>
      <c r="C1256" s="183">
        <v>1533000086</v>
      </c>
      <c r="D1256" s="183" t="s">
        <v>3714</v>
      </c>
      <c r="E1256" s="220" t="s">
        <v>3715</v>
      </c>
      <c r="F1256" s="184" t="s">
        <v>3716</v>
      </c>
      <c r="G1256" s="183" t="s">
        <v>67</v>
      </c>
      <c r="H1256" s="185">
        <v>1008.4</v>
      </c>
      <c r="I1256" s="185">
        <f t="shared" si="34"/>
        <v>1008.4</v>
      </c>
      <c r="J1256" s="185">
        <v>1</v>
      </c>
      <c r="K1256" s="185">
        <v>10</v>
      </c>
      <c r="L1256" s="185"/>
      <c r="M1256" s="185"/>
      <c r="N1256" s="221"/>
    </row>
    <row r="1257" spans="1:14" s="43" customFormat="1" ht="20.100000000000001" customHeight="1" x14ac:dyDescent="0.2">
      <c r="A1257" s="144"/>
      <c r="B1257" s="183" t="s">
        <v>27</v>
      </c>
      <c r="C1257" s="183">
        <v>1533000087</v>
      </c>
      <c r="D1257" s="183" t="s">
        <v>3717</v>
      </c>
      <c r="E1257" s="220" t="s">
        <v>3718</v>
      </c>
      <c r="F1257" s="184" t="s">
        <v>3719</v>
      </c>
      <c r="G1257" s="183" t="s">
        <v>67</v>
      </c>
      <c r="H1257" s="185">
        <v>1008.4</v>
      </c>
      <c r="I1257" s="185">
        <f t="shared" si="34"/>
        <v>1008.4</v>
      </c>
      <c r="J1257" s="185">
        <v>1</v>
      </c>
      <c r="K1257" s="185">
        <v>10</v>
      </c>
      <c r="L1257" s="185"/>
      <c r="M1257" s="185"/>
      <c r="N1257" s="221"/>
    </row>
    <row r="1258" spans="1:14" s="43" customFormat="1" ht="20.100000000000001" customHeight="1" x14ac:dyDescent="0.2">
      <c r="A1258" s="144"/>
      <c r="B1258" s="183" t="s">
        <v>27</v>
      </c>
      <c r="C1258" s="183">
        <v>1533000088</v>
      </c>
      <c r="D1258" s="183" t="s">
        <v>3720</v>
      </c>
      <c r="E1258" s="220" t="s">
        <v>3721</v>
      </c>
      <c r="F1258" s="184" t="s">
        <v>3722</v>
      </c>
      <c r="G1258" s="183" t="s">
        <v>67</v>
      </c>
      <c r="H1258" s="185">
        <v>1008.4</v>
      </c>
      <c r="I1258" s="185">
        <f t="shared" si="34"/>
        <v>1008.4</v>
      </c>
      <c r="J1258" s="185">
        <v>1</v>
      </c>
      <c r="K1258" s="185">
        <v>10</v>
      </c>
      <c r="L1258" s="185"/>
      <c r="M1258" s="185"/>
      <c r="N1258" s="221"/>
    </row>
    <row r="1259" spans="1:14" s="43" customFormat="1" ht="20.100000000000001" customHeight="1" x14ac:dyDescent="0.2">
      <c r="A1259" s="144"/>
      <c r="B1259" s="183" t="s">
        <v>27</v>
      </c>
      <c r="C1259" s="183">
        <v>1533000089</v>
      </c>
      <c r="D1259" s="183" t="s">
        <v>3723</v>
      </c>
      <c r="E1259" s="220" t="s">
        <v>3724</v>
      </c>
      <c r="F1259" s="184" t="s">
        <v>3725</v>
      </c>
      <c r="G1259" s="183" t="s">
        <v>67</v>
      </c>
      <c r="H1259" s="185">
        <v>1008.4</v>
      </c>
      <c r="I1259" s="185">
        <f t="shared" si="34"/>
        <v>1008.4</v>
      </c>
      <c r="J1259" s="185">
        <v>1</v>
      </c>
      <c r="K1259" s="185">
        <v>10</v>
      </c>
      <c r="L1259" s="185"/>
      <c r="M1259" s="185"/>
      <c r="N1259" s="221"/>
    </row>
    <row r="1260" spans="1:14" s="43" customFormat="1" ht="20.100000000000001" customHeight="1" x14ac:dyDescent="0.2">
      <c r="A1260" s="144"/>
      <c r="B1260" s="183" t="s">
        <v>27</v>
      </c>
      <c r="C1260" s="183">
        <v>1533000090</v>
      </c>
      <c r="D1260" s="183" t="s">
        <v>3726</v>
      </c>
      <c r="E1260" s="220" t="s">
        <v>3727</v>
      </c>
      <c r="F1260" s="184" t="s">
        <v>3728</v>
      </c>
      <c r="G1260" s="183" t="s">
        <v>67</v>
      </c>
      <c r="H1260" s="185">
        <v>1008.4</v>
      </c>
      <c r="I1260" s="185">
        <f t="shared" si="34"/>
        <v>1008.4</v>
      </c>
      <c r="J1260" s="185">
        <v>1</v>
      </c>
      <c r="K1260" s="185">
        <v>10</v>
      </c>
      <c r="L1260" s="185"/>
      <c r="M1260" s="185"/>
      <c r="N1260" s="221"/>
    </row>
    <row r="1261" spans="1:14" s="43" customFormat="1" ht="20.100000000000001" customHeight="1" x14ac:dyDescent="0.2">
      <c r="A1261" s="144"/>
      <c r="B1261" s="183" t="s">
        <v>27</v>
      </c>
      <c r="C1261" s="183">
        <v>1533000092</v>
      </c>
      <c r="D1261" s="183" t="s">
        <v>3729</v>
      </c>
      <c r="E1261" s="220" t="s">
        <v>3730</v>
      </c>
      <c r="F1261" s="184" t="s">
        <v>3731</v>
      </c>
      <c r="G1261" s="183" t="s">
        <v>67</v>
      </c>
      <c r="H1261" s="185">
        <v>1863.8</v>
      </c>
      <c r="I1261" s="185">
        <f t="shared" si="34"/>
        <v>1863.8</v>
      </c>
      <c r="J1261" s="185">
        <v>1</v>
      </c>
      <c r="K1261" s="185">
        <v>5</v>
      </c>
      <c r="L1261" s="185"/>
      <c r="M1261" s="185"/>
      <c r="N1261" s="221"/>
    </row>
    <row r="1262" spans="1:14" s="43" customFormat="1" ht="20.100000000000001" customHeight="1" x14ac:dyDescent="0.2">
      <c r="A1262" s="144"/>
      <c r="B1262" s="183" t="s">
        <v>27</v>
      </c>
      <c r="C1262" s="183">
        <v>1533000432</v>
      </c>
      <c r="D1262" s="183" t="s">
        <v>3732</v>
      </c>
      <c r="E1262" s="220" t="s">
        <v>3733</v>
      </c>
      <c r="F1262" s="184" t="s">
        <v>3734</v>
      </c>
      <c r="G1262" s="183" t="s">
        <v>67</v>
      </c>
      <c r="H1262" s="185">
        <v>1769.3</v>
      </c>
      <c r="I1262" s="185">
        <f t="shared" si="34"/>
        <v>1769.3</v>
      </c>
      <c r="J1262" s="185">
        <v>1</v>
      </c>
      <c r="K1262" s="185">
        <v>10</v>
      </c>
      <c r="L1262" s="185"/>
      <c r="M1262" s="185"/>
      <c r="N1262" s="221"/>
    </row>
    <row r="1263" spans="1:14" s="43" customFormat="1" ht="20.100000000000001" customHeight="1" x14ac:dyDescent="0.2">
      <c r="A1263" s="144"/>
      <c r="B1263" s="183" t="s">
        <v>27</v>
      </c>
      <c r="C1263" s="183">
        <v>1533000093</v>
      </c>
      <c r="D1263" s="183" t="s">
        <v>3735</v>
      </c>
      <c r="E1263" s="220" t="s">
        <v>3736</v>
      </c>
      <c r="F1263" s="184" t="s">
        <v>3737</v>
      </c>
      <c r="G1263" s="183" t="s">
        <v>67</v>
      </c>
      <c r="H1263" s="185">
        <v>1936.2</v>
      </c>
      <c r="I1263" s="185">
        <f t="shared" si="34"/>
        <v>1936.2</v>
      </c>
      <c r="J1263" s="185">
        <v>1</v>
      </c>
      <c r="K1263" s="185">
        <v>5</v>
      </c>
      <c r="L1263" s="185"/>
      <c r="M1263" s="185"/>
      <c r="N1263" s="221"/>
    </row>
    <row r="1264" spans="1:14" s="43" customFormat="1" ht="20.100000000000001" customHeight="1" x14ac:dyDescent="0.2">
      <c r="A1264" s="144"/>
      <c r="B1264" s="183" t="s">
        <v>27</v>
      </c>
      <c r="C1264" s="183">
        <v>1533000094</v>
      </c>
      <c r="D1264" s="183" t="s">
        <v>3738</v>
      </c>
      <c r="E1264" s="220" t="s">
        <v>3739</v>
      </c>
      <c r="F1264" s="184" t="s">
        <v>3740</v>
      </c>
      <c r="G1264" s="183" t="s">
        <v>67</v>
      </c>
      <c r="H1264" s="185">
        <v>1787.5</v>
      </c>
      <c r="I1264" s="185">
        <f t="shared" si="34"/>
        <v>1787.5</v>
      </c>
      <c r="J1264" s="185">
        <v>1</v>
      </c>
      <c r="K1264" s="185">
        <v>5</v>
      </c>
      <c r="L1264" s="185"/>
      <c r="M1264" s="185"/>
      <c r="N1264" s="221"/>
    </row>
    <row r="1265" spans="1:14" s="43" customFormat="1" ht="20.100000000000001" customHeight="1" x14ac:dyDescent="0.2">
      <c r="A1265" s="144"/>
      <c r="B1265" s="183" t="s">
        <v>27</v>
      </c>
      <c r="C1265" s="183">
        <v>1533000095</v>
      </c>
      <c r="D1265" s="183" t="s">
        <v>3741</v>
      </c>
      <c r="E1265" s="220" t="s">
        <v>3742</v>
      </c>
      <c r="F1265" s="184" t="s">
        <v>3743</v>
      </c>
      <c r="G1265" s="183" t="s">
        <v>67</v>
      </c>
      <c r="H1265" s="185">
        <v>1975.6</v>
      </c>
      <c r="I1265" s="185">
        <f t="shared" si="34"/>
        <v>1975.6</v>
      </c>
      <c r="J1265" s="185">
        <v>1</v>
      </c>
      <c r="K1265" s="185">
        <v>5</v>
      </c>
      <c r="L1265" s="185"/>
      <c r="M1265" s="185"/>
      <c r="N1265" s="221"/>
    </row>
    <row r="1266" spans="1:14" s="43" customFormat="1" ht="20.100000000000001" customHeight="1" x14ac:dyDescent="0.2">
      <c r="A1266" s="144"/>
      <c r="B1266" s="183" t="s">
        <v>27</v>
      </c>
      <c r="C1266" s="183">
        <v>1533000096</v>
      </c>
      <c r="D1266" s="183" t="s">
        <v>3744</v>
      </c>
      <c r="E1266" s="220" t="s">
        <v>3745</v>
      </c>
      <c r="F1266" s="184" t="s">
        <v>3746</v>
      </c>
      <c r="G1266" s="183" t="s">
        <v>67</v>
      </c>
      <c r="H1266" s="185">
        <v>1811.7</v>
      </c>
      <c r="I1266" s="185">
        <f t="shared" si="34"/>
        <v>1811.7</v>
      </c>
      <c r="J1266" s="185">
        <v>1</v>
      </c>
      <c r="K1266" s="185">
        <v>5</v>
      </c>
      <c r="L1266" s="185"/>
      <c r="M1266" s="185"/>
      <c r="N1266" s="221"/>
    </row>
    <row r="1267" spans="1:14" s="43" customFormat="1" ht="20.100000000000001" customHeight="1" x14ac:dyDescent="0.2">
      <c r="A1267" s="144"/>
      <c r="B1267" s="183" t="s">
        <v>27</v>
      </c>
      <c r="C1267" s="183">
        <v>1533000097</v>
      </c>
      <c r="D1267" s="183" t="s">
        <v>3747</v>
      </c>
      <c r="E1267" s="220" t="s">
        <v>3748</v>
      </c>
      <c r="F1267" s="184" t="s">
        <v>3749</v>
      </c>
      <c r="G1267" s="183" t="s">
        <v>67</v>
      </c>
      <c r="H1267" s="185">
        <v>1845.7</v>
      </c>
      <c r="I1267" s="185">
        <f t="shared" si="34"/>
        <v>1845.7</v>
      </c>
      <c r="J1267" s="185">
        <v>1</v>
      </c>
      <c r="K1267" s="185">
        <v>5</v>
      </c>
      <c r="L1267" s="185"/>
      <c r="M1267" s="185"/>
      <c r="N1267" s="221"/>
    </row>
    <row r="1268" spans="1:14" s="43" customFormat="1" ht="20.100000000000001" customHeight="1" x14ac:dyDescent="0.2">
      <c r="A1268" s="144"/>
      <c r="B1268" s="183" t="s">
        <v>27</v>
      </c>
      <c r="C1268" s="183">
        <v>1533000433</v>
      </c>
      <c r="D1268" s="183" t="s">
        <v>3750</v>
      </c>
      <c r="E1268" s="220" t="s">
        <v>3751</v>
      </c>
      <c r="F1268" s="184" t="s">
        <v>3752</v>
      </c>
      <c r="G1268" s="183" t="s">
        <v>67</v>
      </c>
      <c r="H1268" s="185">
        <v>4511.6000000000004</v>
      </c>
      <c r="I1268" s="185">
        <f t="shared" si="34"/>
        <v>4511.6000000000004</v>
      </c>
      <c r="J1268" s="185">
        <v>1</v>
      </c>
      <c r="K1268" s="185">
        <v>5</v>
      </c>
      <c r="L1268" s="185"/>
      <c r="M1268" s="185"/>
      <c r="N1268" s="221"/>
    </row>
    <row r="1269" spans="1:14" s="43" customFormat="1" ht="20.100000000000001" customHeight="1" x14ac:dyDescent="0.2">
      <c r="A1269" s="144"/>
      <c r="B1269" s="183" t="s">
        <v>27</v>
      </c>
      <c r="C1269" s="183">
        <v>1533000099</v>
      </c>
      <c r="D1269" s="183" t="s">
        <v>3753</v>
      </c>
      <c r="E1269" s="220" t="s">
        <v>3754</v>
      </c>
      <c r="F1269" s="184" t="s">
        <v>3755</v>
      </c>
      <c r="G1269" s="183" t="s">
        <v>67</v>
      </c>
      <c r="H1269" s="185">
        <v>4555.3999999999996</v>
      </c>
      <c r="I1269" s="185">
        <f t="shared" si="34"/>
        <v>4555.3999999999996</v>
      </c>
      <c r="J1269" s="185">
        <v>1</v>
      </c>
      <c r="K1269" s="185">
        <v>5</v>
      </c>
      <c r="L1269" s="185"/>
      <c r="M1269" s="185"/>
      <c r="N1269" s="221"/>
    </row>
    <row r="1270" spans="1:14" s="43" customFormat="1" ht="20.100000000000001" customHeight="1" x14ac:dyDescent="0.2">
      <c r="A1270" s="144"/>
      <c r="B1270" s="183" t="s">
        <v>27</v>
      </c>
      <c r="C1270" s="183">
        <v>1533000434</v>
      </c>
      <c r="D1270" s="183" t="s">
        <v>3756</v>
      </c>
      <c r="E1270" s="220" t="s">
        <v>3757</v>
      </c>
      <c r="F1270" s="184" t="s">
        <v>3758</v>
      </c>
      <c r="G1270" s="183" t="s">
        <v>67</v>
      </c>
      <c r="H1270" s="185">
        <v>4511.6000000000004</v>
      </c>
      <c r="I1270" s="185">
        <f t="shared" si="34"/>
        <v>4511.6000000000004</v>
      </c>
      <c r="J1270" s="185">
        <v>1</v>
      </c>
      <c r="K1270" s="185">
        <v>5</v>
      </c>
      <c r="L1270" s="185"/>
      <c r="M1270" s="185"/>
      <c r="N1270" s="221"/>
    </row>
    <row r="1271" spans="1:14" s="43" customFormat="1" ht="20.100000000000001" customHeight="1" x14ac:dyDescent="0.2">
      <c r="A1271" s="144"/>
      <c r="B1271" s="183" t="s">
        <v>27</v>
      </c>
      <c r="C1271" s="183">
        <v>1533000100</v>
      </c>
      <c r="D1271" s="183" t="s">
        <v>3759</v>
      </c>
      <c r="E1271" s="220" t="s">
        <v>3760</v>
      </c>
      <c r="F1271" s="184" t="s">
        <v>3761</v>
      </c>
      <c r="G1271" s="183" t="s">
        <v>67</v>
      </c>
      <c r="H1271" s="185">
        <v>4555.3999999999996</v>
      </c>
      <c r="I1271" s="185">
        <f t="shared" si="34"/>
        <v>4555.3999999999996</v>
      </c>
      <c r="J1271" s="185">
        <v>1</v>
      </c>
      <c r="K1271" s="185">
        <v>5</v>
      </c>
      <c r="L1271" s="185"/>
      <c r="M1271" s="185"/>
      <c r="N1271" s="221"/>
    </row>
    <row r="1272" spans="1:14" s="43" customFormat="1" ht="20.100000000000001" customHeight="1" x14ac:dyDescent="0.2">
      <c r="A1272" s="144"/>
      <c r="B1272" s="183" t="s">
        <v>27</v>
      </c>
      <c r="C1272" s="183">
        <v>1533000435</v>
      </c>
      <c r="D1272" s="183" t="s">
        <v>3762</v>
      </c>
      <c r="E1272" s="220" t="s">
        <v>3763</v>
      </c>
      <c r="F1272" s="184" t="s">
        <v>3764</v>
      </c>
      <c r="G1272" s="183" t="s">
        <v>67</v>
      </c>
      <c r="H1272" s="185">
        <v>4511.6000000000004</v>
      </c>
      <c r="I1272" s="185">
        <f t="shared" si="34"/>
        <v>4511.6000000000004</v>
      </c>
      <c r="J1272" s="185">
        <v>1</v>
      </c>
      <c r="K1272" s="185">
        <v>5</v>
      </c>
      <c r="L1272" s="185"/>
      <c r="M1272" s="185"/>
      <c r="N1272" s="221"/>
    </row>
    <row r="1273" spans="1:14" s="43" customFormat="1" ht="20.100000000000001" customHeight="1" x14ac:dyDescent="0.2">
      <c r="A1273" s="155" t="s">
        <v>3765</v>
      </c>
      <c r="B1273" s="183" t="s">
        <v>27</v>
      </c>
      <c r="C1273" s="183">
        <v>1533000125</v>
      </c>
      <c r="D1273" s="183" t="s">
        <v>3766</v>
      </c>
      <c r="E1273" s="220" t="s">
        <v>3767</v>
      </c>
      <c r="F1273" s="184" t="s">
        <v>3768</v>
      </c>
      <c r="G1273" s="183" t="s">
        <v>67</v>
      </c>
      <c r="H1273" s="185">
        <v>121.3</v>
      </c>
      <c r="I1273" s="185">
        <f t="shared" si="34"/>
        <v>121.3</v>
      </c>
      <c r="J1273" s="185">
        <v>10</v>
      </c>
      <c r="K1273" s="185">
        <v>120</v>
      </c>
      <c r="L1273" s="185"/>
      <c r="M1273" s="185"/>
      <c r="N1273" s="221"/>
    </row>
    <row r="1274" spans="1:14" s="43" customFormat="1" ht="20.100000000000001" customHeight="1" x14ac:dyDescent="0.2">
      <c r="A1274" s="144"/>
      <c r="B1274" s="183" t="s">
        <v>27</v>
      </c>
      <c r="C1274" s="183">
        <v>1533000126</v>
      </c>
      <c r="D1274" s="183" t="s">
        <v>3769</v>
      </c>
      <c r="E1274" s="220" t="s">
        <v>3770</v>
      </c>
      <c r="F1274" s="184" t="s">
        <v>3771</v>
      </c>
      <c r="G1274" s="183" t="s">
        <v>67</v>
      </c>
      <c r="H1274" s="185">
        <v>132.4</v>
      </c>
      <c r="I1274" s="185">
        <f t="shared" si="34"/>
        <v>132.4</v>
      </c>
      <c r="J1274" s="185">
        <v>10</v>
      </c>
      <c r="K1274" s="185">
        <v>120</v>
      </c>
      <c r="L1274" s="185"/>
      <c r="M1274" s="185"/>
      <c r="N1274" s="221"/>
    </row>
    <row r="1275" spans="1:14" s="43" customFormat="1" ht="20.100000000000001" customHeight="1" x14ac:dyDescent="0.2">
      <c r="A1275" s="144"/>
      <c r="B1275" s="183" t="s">
        <v>27</v>
      </c>
      <c r="C1275" s="183">
        <v>1533000127</v>
      </c>
      <c r="D1275" s="183" t="s">
        <v>3772</v>
      </c>
      <c r="E1275" s="220" t="s">
        <v>3773</v>
      </c>
      <c r="F1275" s="184" t="s">
        <v>3774</v>
      </c>
      <c r="G1275" s="183" t="s">
        <v>67</v>
      </c>
      <c r="H1275" s="185">
        <v>114.1</v>
      </c>
      <c r="I1275" s="185">
        <f t="shared" si="34"/>
        <v>114.1</v>
      </c>
      <c r="J1275" s="185">
        <v>10</v>
      </c>
      <c r="K1275" s="185">
        <v>120</v>
      </c>
      <c r="L1275" s="185"/>
      <c r="M1275" s="185"/>
      <c r="N1275" s="221"/>
    </row>
    <row r="1276" spans="1:14" s="43" customFormat="1" ht="20.100000000000001" customHeight="1" x14ac:dyDescent="0.2">
      <c r="A1276" s="144"/>
      <c r="B1276" s="183" t="s">
        <v>27</v>
      </c>
      <c r="C1276" s="183">
        <v>1533000128</v>
      </c>
      <c r="D1276" s="183" t="s">
        <v>3775</v>
      </c>
      <c r="E1276" s="220" t="s">
        <v>3776</v>
      </c>
      <c r="F1276" s="184" t="s">
        <v>3777</v>
      </c>
      <c r="G1276" s="183" t="s">
        <v>67</v>
      </c>
      <c r="H1276" s="185">
        <v>171.1</v>
      </c>
      <c r="I1276" s="185">
        <f t="shared" si="34"/>
        <v>171.1</v>
      </c>
      <c r="J1276" s="185">
        <v>10</v>
      </c>
      <c r="K1276" s="185">
        <v>100</v>
      </c>
      <c r="L1276" s="185"/>
      <c r="M1276" s="185"/>
      <c r="N1276" s="221"/>
    </row>
    <row r="1277" spans="1:14" s="43" customFormat="1" ht="20.100000000000001" customHeight="1" x14ac:dyDescent="0.2">
      <c r="A1277" s="144"/>
      <c r="B1277" s="183" t="s">
        <v>27</v>
      </c>
      <c r="C1277" s="183">
        <v>1533000415</v>
      </c>
      <c r="D1277" s="183" t="s">
        <v>3778</v>
      </c>
      <c r="E1277" s="220" t="s">
        <v>3779</v>
      </c>
      <c r="F1277" s="184" t="s">
        <v>3780</v>
      </c>
      <c r="G1277" s="183" t="s">
        <v>67</v>
      </c>
      <c r="H1277" s="185">
        <v>250</v>
      </c>
      <c r="I1277" s="185">
        <f t="shared" si="34"/>
        <v>250</v>
      </c>
      <c r="J1277" s="185">
        <v>10</v>
      </c>
      <c r="K1277" s="185">
        <v>80</v>
      </c>
      <c r="L1277" s="185"/>
      <c r="M1277" s="185"/>
      <c r="N1277" s="221"/>
    </row>
    <row r="1278" spans="1:14" s="43" customFormat="1" ht="20.100000000000001" customHeight="1" x14ac:dyDescent="0.2">
      <c r="A1278" s="144"/>
      <c r="B1278" s="183" t="s">
        <v>27</v>
      </c>
      <c r="C1278" s="183">
        <v>1533000416</v>
      </c>
      <c r="D1278" s="183" t="s">
        <v>3781</v>
      </c>
      <c r="E1278" s="220" t="s">
        <v>3782</v>
      </c>
      <c r="F1278" s="184" t="s">
        <v>3783</v>
      </c>
      <c r="G1278" s="183" t="s">
        <v>67</v>
      </c>
      <c r="H1278" s="185">
        <v>263.3</v>
      </c>
      <c r="I1278" s="185">
        <f t="shared" si="34"/>
        <v>263.3</v>
      </c>
      <c r="J1278" s="185">
        <v>5</v>
      </c>
      <c r="K1278" s="185">
        <v>50</v>
      </c>
      <c r="L1278" s="185"/>
      <c r="M1278" s="185"/>
      <c r="N1278" s="221"/>
    </row>
    <row r="1279" spans="1:14" s="43" customFormat="1" ht="20.100000000000001" customHeight="1" x14ac:dyDescent="0.2">
      <c r="A1279" s="144"/>
      <c r="B1279" s="183" t="s">
        <v>27</v>
      </c>
      <c r="C1279" s="183">
        <v>1533000129</v>
      </c>
      <c r="D1279" s="183" t="s">
        <v>3784</v>
      </c>
      <c r="E1279" s="220" t="s">
        <v>3785</v>
      </c>
      <c r="F1279" s="184" t="s">
        <v>3786</v>
      </c>
      <c r="G1279" s="183" t="s">
        <v>67</v>
      </c>
      <c r="H1279" s="185">
        <v>254.8</v>
      </c>
      <c r="I1279" s="185">
        <f t="shared" si="34"/>
        <v>254.8</v>
      </c>
      <c r="J1279" s="185">
        <v>5</v>
      </c>
      <c r="K1279" s="185">
        <v>50</v>
      </c>
      <c r="L1279" s="185"/>
      <c r="M1279" s="185"/>
      <c r="N1279" s="221"/>
    </row>
    <row r="1280" spans="1:14" s="43" customFormat="1" ht="20.100000000000001" customHeight="1" x14ac:dyDescent="0.2">
      <c r="A1280" s="144"/>
      <c r="B1280" s="183" t="s">
        <v>27</v>
      </c>
      <c r="C1280" s="183">
        <v>1533000130</v>
      </c>
      <c r="D1280" s="183" t="s">
        <v>3787</v>
      </c>
      <c r="E1280" s="220" t="s">
        <v>3788</v>
      </c>
      <c r="F1280" s="184" t="s">
        <v>3789</v>
      </c>
      <c r="G1280" s="183" t="s">
        <v>67</v>
      </c>
      <c r="H1280" s="185">
        <v>293.3</v>
      </c>
      <c r="I1280" s="185">
        <f t="shared" si="34"/>
        <v>293.3</v>
      </c>
      <c r="J1280" s="185">
        <v>5</v>
      </c>
      <c r="K1280" s="185">
        <v>50</v>
      </c>
      <c r="L1280" s="185"/>
      <c r="M1280" s="185"/>
      <c r="N1280" s="221"/>
    </row>
    <row r="1281" spans="1:14" s="43" customFormat="1" ht="20.100000000000001" customHeight="1" x14ac:dyDescent="0.2">
      <c r="A1281" s="144"/>
      <c r="B1281" s="183" t="s">
        <v>27</v>
      </c>
      <c r="C1281" s="183">
        <v>1533000131</v>
      </c>
      <c r="D1281" s="183" t="s">
        <v>3790</v>
      </c>
      <c r="E1281" s="220" t="s">
        <v>3791</v>
      </c>
      <c r="F1281" s="184" t="s">
        <v>3792</v>
      </c>
      <c r="G1281" s="183" t="s">
        <v>67</v>
      </c>
      <c r="H1281" s="185">
        <v>330</v>
      </c>
      <c r="I1281" s="185">
        <f t="shared" si="34"/>
        <v>330</v>
      </c>
      <c r="J1281" s="185">
        <v>5</v>
      </c>
      <c r="K1281" s="185">
        <v>30</v>
      </c>
      <c r="L1281" s="185"/>
      <c r="M1281" s="185"/>
      <c r="N1281" s="221"/>
    </row>
    <row r="1282" spans="1:14" s="43" customFormat="1" ht="20.100000000000001" customHeight="1" x14ac:dyDescent="0.2">
      <c r="A1282" s="144"/>
      <c r="B1282" s="183" t="s">
        <v>27</v>
      </c>
      <c r="C1282" s="183">
        <v>1533000132</v>
      </c>
      <c r="D1282" s="183" t="s">
        <v>3793</v>
      </c>
      <c r="E1282" s="220" t="s">
        <v>3794</v>
      </c>
      <c r="F1282" s="184" t="s">
        <v>3795</v>
      </c>
      <c r="G1282" s="183" t="s">
        <v>67</v>
      </c>
      <c r="H1282" s="185">
        <v>419.8</v>
      </c>
      <c r="I1282" s="185">
        <f t="shared" si="34"/>
        <v>419.8</v>
      </c>
      <c r="J1282" s="185">
        <v>5</v>
      </c>
      <c r="K1282" s="185">
        <v>30</v>
      </c>
      <c r="L1282" s="185"/>
      <c r="M1282" s="185"/>
      <c r="N1282" s="221"/>
    </row>
    <row r="1283" spans="1:14" s="43" customFormat="1" ht="20.100000000000001" customHeight="1" x14ac:dyDescent="0.2">
      <c r="A1283" s="144"/>
      <c r="B1283" s="183" t="s">
        <v>27</v>
      </c>
      <c r="C1283" s="183">
        <v>1533000133</v>
      </c>
      <c r="D1283" s="183" t="s">
        <v>3796</v>
      </c>
      <c r="E1283" s="220" t="s">
        <v>3797</v>
      </c>
      <c r="F1283" s="184" t="s">
        <v>3798</v>
      </c>
      <c r="G1283" s="183" t="s">
        <v>67</v>
      </c>
      <c r="H1283" s="185">
        <v>533.79999999999995</v>
      </c>
      <c r="I1283" s="185">
        <f t="shared" si="34"/>
        <v>533.79999999999995</v>
      </c>
      <c r="J1283" s="185">
        <v>1</v>
      </c>
      <c r="K1283" s="185">
        <v>20</v>
      </c>
      <c r="L1283" s="185"/>
      <c r="M1283" s="185"/>
      <c r="N1283" s="221"/>
    </row>
    <row r="1284" spans="1:14" s="43" customFormat="1" ht="20.100000000000001" customHeight="1" x14ac:dyDescent="0.2">
      <c r="A1284" s="144"/>
      <c r="B1284" s="183" t="s">
        <v>27</v>
      </c>
      <c r="C1284" s="183">
        <v>1533000134</v>
      </c>
      <c r="D1284" s="183" t="s">
        <v>3799</v>
      </c>
      <c r="E1284" s="220" t="s">
        <v>3800</v>
      </c>
      <c r="F1284" s="184" t="s">
        <v>3801</v>
      </c>
      <c r="G1284" s="183" t="s">
        <v>67</v>
      </c>
      <c r="H1284" s="185">
        <v>635.79999999999995</v>
      </c>
      <c r="I1284" s="185">
        <f t="shared" si="34"/>
        <v>635.79999999999995</v>
      </c>
      <c r="J1284" s="185">
        <v>1</v>
      </c>
      <c r="K1284" s="185">
        <v>20</v>
      </c>
      <c r="L1284" s="185"/>
      <c r="M1284" s="185"/>
      <c r="N1284" s="221"/>
    </row>
    <row r="1285" spans="1:14" s="43" customFormat="1" ht="20.100000000000001" customHeight="1" x14ac:dyDescent="0.2">
      <c r="A1285" s="144"/>
      <c r="B1285" s="183" t="s">
        <v>27</v>
      </c>
      <c r="C1285" s="183">
        <v>1533000417</v>
      </c>
      <c r="D1285" s="183" t="s">
        <v>3802</v>
      </c>
      <c r="E1285" s="220" t="s">
        <v>3803</v>
      </c>
      <c r="F1285" s="184" t="s">
        <v>3804</v>
      </c>
      <c r="G1285" s="183" t="s">
        <v>67</v>
      </c>
      <c r="H1285" s="185">
        <v>1056.9000000000001</v>
      </c>
      <c r="I1285" s="185">
        <f t="shared" si="34"/>
        <v>1056.9000000000001</v>
      </c>
      <c r="J1285" s="185">
        <v>1</v>
      </c>
      <c r="K1285" s="185">
        <v>10</v>
      </c>
      <c r="L1285" s="185"/>
      <c r="M1285" s="185"/>
      <c r="N1285" s="221"/>
    </row>
    <row r="1286" spans="1:14" s="43" customFormat="1" ht="20.100000000000001" customHeight="1" x14ac:dyDescent="0.2">
      <c r="A1286" s="144"/>
      <c r="B1286" s="183" t="s">
        <v>27</v>
      </c>
      <c r="C1286" s="183">
        <v>1533000135</v>
      </c>
      <c r="D1286" s="183" t="s">
        <v>3805</v>
      </c>
      <c r="E1286" s="220" t="s">
        <v>3806</v>
      </c>
      <c r="F1286" s="184" t="s">
        <v>3807</v>
      </c>
      <c r="G1286" s="183" t="s">
        <v>67</v>
      </c>
      <c r="H1286" s="185">
        <v>1375.2</v>
      </c>
      <c r="I1286" s="185">
        <f t="shared" si="34"/>
        <v>1375.2</v>
      </c>
      <c r="J1286" s="185">
        <v>1</v>
      </c>
      <c r="K1286" s="185">
        <v>10</v>
      </c>
      <c r="L1286" s="185"/>
      <c r="M1286" s="185"/>
      <c r="N1286" s="221"/>
    </row>
    <row r="1287" spans="1:14" s="43" customFormat="1" ht="20.100000000000001" customHeight="1" x14ac:dyDescent="0.2">
      <c r="A1287" s="138"/>
      <c r="B1287" s="183" t="s">
        <v>27</v>
      </c>
      <c r="C1287" s="183">
        <v>1533000136</v>
      </c>
      <c r="D1287" s="183" t="s">
        <v>3808</v>
      </c>
      <c r="E1287" s="220" t="s">
        <v>3809</v>
      </c>
      <c r="F1287" s="184" t="s">
        <v>3810</v>
      </c>
      <c r="G1287" s="183" t="s">
        <v>67</v>
      </c>
      <c r="H1287" s="185">
        <v>2532.4</v>
      </c>
      <c r="I1287" s="185">
        <f t="shared" si="34"/>
        <v>2532.4</v>
      </c>
      <c r="J1287" s="185">
        <v>1</v>
      </c>
      <c r="K1287" s="185">
        <v>5</v>
      </c>
      <c r="L1287" s="185"/>
      <c r="M1287" s="185"/>
      <c r="N1287" s="221"/>
    </row>
    <row r="1288" spans="1:14" s="43" customFormat="1" ht="20.100000000000001" customHeight="1" x14ac:dyDescent="0.2">
      <c r="A1288" s="155" t="s">
        <v>3811</v>
      </c>
      <c r="B1288" s="183" t="s">
        <v>27</v>
      </c>
      <c r="C1288" s="183">
        <v>1533000137</v>
      </c>
      <c r="D1288" s="183" t="s">
        <v>3812</v>
      </c>
      <c r="E1288" s="220" t="s">
        <v>3813</v>
      </c>
      <c r="F1288" s="184" t="s">
        <v>3814</v>
      </c>
      <c r="G1288" s="183" t="s">
        <v>67</v>
      </c>
      <c r="H1288" s="185">
        <v>140.69999999999999</v>
      </c>
      <c r="I1288" s="185">
        <f t="shared" si="34"/>
        <v>140.69999999999999</v>
      </c>
      <c r="J1288" s="185">
        <v>10</v>
      </c>
      <c r="K1288" s="185">
        <v>120</v>
      </c>
      <c r="L1288" s="185"/>
      <c r="M1288" s="185"/>
      <c r="N1288" s="221"/>
    </row>
    <row r="1289" spans="1:14" s="43" customFormat="1" ht="20.100000000000001" customHeight="1" x14ac:dyDescent="0.2">
      <c r="A1289" s="144"/>
      <c r="B1289" s="183" t="s">
        <v>27</v>
      </c>
      <c r="C1289" s="183">
        <v>1533000418</v>
      </c>
      <c r="D1289" s="183" t="s">
        <v>3815</v>
      </c>
      <c r="E1289" s="220" t="s">
        <v>3816</v>
      </c>
      <c r="F1289" s="184" t="s">
        <v>3817</v>
      </c>
      <c r="G1289" s="183" t="s">
        <v>67</v>
      </c>
      <c r="H1289" s="185">
        <v>185.7</v>
      </c>
      <c r="I1289" s="185">
        <f t="shared" si="34"/>
        <v>185.7</v>
      </c>
      <c r="J1289" s="185">
        <v>10</v>
      </c>
      <c r="K1289" s="185">
        <v>120</v>
      </c>
      <c r="L1289" s="185"/>
      <c r="M1289" s="185"/>
      <c r="N1289" s="221"/>
    </row>
    <row r="1290" spans="1:14" s="43" customFormat="1" ht="20.100000000000001" customHeight="1" x14ac:dyDescent="0.2">
      <c r="A1290" s="144"/>
      <c r="B1290" s="183" t="s">
        <v>27</v>
      </c>
      <c r="C1290" s="183">
        <v>1533000138</v>
      </c>
      <c r="D1290" s="183" t="s">
        <v>3818</v>
      </c>
      <c r="E1290" s="220" t="s">
        <v>3819</v>
      </c>
      <c r="F1290" s="184" t="s">
        <v>3820</v>
      </c>
      <c r="G1290" s="183" t="s">
        <v>67</v>
      </c>
      <c r="H1290" s="185">
        <v>135.9</v>
      </c>
      <c r="I1290" s="185">
        <f t="shared" si="34"/>
        <v>135.9</v>
      </c>
      <c r="J1290" s="185">
        <v>10</v>
      </c>
      <c r="K1290" s="185">
        <v>120</v>
      </c>
      <c r="L1290" s="185"/>
      <c r="M1290" s="185"/>
      <c r="N1290" s="221"/>
    </row>
    <row r="1291" spans="1:14" s="43" customFormat="1" ht="20.100000000000001" customHeight="1" x14ac:dyDescent="0.2">
      <c r="A1291" s="144"/>
      <c r="B1291" s="183" t="s">
        <v>27</v>
      </c>
      <c r="C1291" s="183">
        <v>1533000139</v>
      </c>
      <c r="D1291" s="183" t="s">
        <v>3821</v>
      </c>
      <c r="E1291" s="220" t="s">
        <v>3822</v>
      </c>
      <c r="F1291" s="184" t="s">
        <v>3823</v>
      </c>
      <c r="G1291" s="183" t="s">
        <v>67</v>
      </c>
      <c r="H1291" s="185">
        <v>185.7</v>
      </c>
      <c r="I1291" s="185">
        <f t="shared" si="34"/>
        <v>185.7</v>
      </c>
      <c r="J1291" s="185">
        <v>10</v>
      </c>
      <c r="K1291" s="185">
        <v>100</v>
      </c>
      <c r="L1291" s="185"/>
      <c r="M1291" s="185"/>
      <c r="N1291" s="221"/>
    </row>
    <row r="1292" spans="1:14" s="43" customFormat="1" ht="20.100000000000001" customHeight="1" x14ac:dyDescent="0.2">
      <c r="A1292" s="144"/>
      <c r="B1292" s="183" t="s">
        <v>27</v>
      </c>
      <c r="C1292" s="183">
        <v>1533000140</v>
      </c>
      <c r="D1292" s="183" t="s">
        <v>3824</v>
      </c>
      <c r="E1292" s="220" t="s">
        <v>3825</v>
      </c>
      <c r="F1292" s="184" t="s">
        <v>3826</v>
      </c>
      <c r="G1292" s="183" t="s">
        <v>67</v>
      </c>
      <c r="H1292" s="185">
        <v>331.6</v>
      </c>
      <c r="I1292" s="185">
        <f t="shared" si="34"/>
        <v>331.6</v>
      </c>
      <c r="J1292" s="185">
        <v>5</v>
      </c>
      <c r="K1292" s="185">
        <v>50</v>
      </c>
      <c r="L1292" s="185"/>
      <c r="M1292" s="185"/>
      <c r="N1292" s="221"/>
    </row>
    <row r="1293" spans="1:14" s="43" customFormat="1" ht="20.100000000000001" customHeight="1" x14ac:dyDescent="0.2">
      <c r="A1293" s="144"/>
      <c r="B1293" s="183" t="s">
        <v>27</v>
      </c>
      <c r="C1293" s="183">
        <v>1533000141</v>
      </c>
      <c r="D1293" s="183" t="s">
        <v>3827</v>
      </c>
      <c r="E1293" s="220" t="s">
        <v>3828</v>
      </c>
      <c r="F1293" s="184" t="s">
        <v>3829</v>
      </c>
      <c r="G1293" s="183" t="s">
        <v>67</v>
      </c>
      <c r="H1293" s="185">
        <v>331.8</v>
      </c>
      <c r="I1293" s="185">
        <f t="shared" si="34"/>
        <v>331.8</v>
      </c>
      <c r="J1293" s="185">
        <v>5</v>
      </c>
      <c r="K1293" s="185">
        <v>50</v>
      </c>
      <c r="L1293" s="185"/>
      <c r="M1293" s="185"/>
      <c r="N1293" s="221"/>
    </row>
    <row r="1294" spans="1:14" s="43" customFormat="1" ht="20.100000000000001" customHeight="1" x14ac:dyDescent="0.2">
      <c r="A1294" s="144"/>
      <c r="B1294" s="183" t="s">
        <v>27</v>
      </c>
      <c r="C1294" s="183">
        <v>1533000142</v>
      </c>
      <c r="D1294" s="183" t="s">
        <v>3830</v>
      </c>
      <c r="E1294" s="220" t="s">
        <v>3831</v>
      </c>
      <c r="F1294" s="184" t="s">
        <v>3832</v>
      </c>
      <c r="G1294" s="183" t="s">
        <v>67</v>
      </c>
      <c r="H1294" s="185">
        <v>389.6</v>
      </c>
      <c r="I1294" s="185">
        <f t="shared" si="34"/>
        <v>389.6</v>
      </c>
      <c r="J1294" s="185">
        <v>5</v>
      </c>
      <c r="K1294" s="185">
        <v>30</v>
      </c>
      <c r="L1294" s="185"/>
      <c r="M1294" s="185"/>
      <c r="N1294" s="221"/>
    </row>
    <row r="1295" spans="1:14" s="43" customFormat="1" ht="20.100000000000001" customHeight="1" x14ac:dyDescent="0.2">
      <c r="A1295" s="144"/>
      <c r="B1295" s="183" t="s">
        <v>27</v>
      </c>
      <c r="C1295" s="183">
        <v>1533000143</v>
      </c>
      <c r="D1295" s="183" t="s">
        <v>3833</v>
      </c>
      <c r="E1295" s="220" t="s">
        <v>3834</v>
      </c>
      <c r="F1295" s="184" t="s">
        <v>3835</v>
      </c>
      <c r="G1295" s="183" t="s">
        <v>67</v>
      </c>
      <c r="H1295" s="185">
        <v>604.29999999999995</v>
      </c>
      <c r="I1295" s="185">
        <f t="shared" si="34"/>
        <v>604.29999999999995</v>
      </c>
      <c r="J1295" s="185">
        <v>5</v>
      </c>
      <c r="K1295" s="185">
        <v>30</v>
      </c>
      <c r="L1295" s="185"/>
      <c r="M1295" s="185"/>
      <c r="N1295" s="221"/>
    </row>
    <row r="1296" spans="1:14" s="43" customFormat="1" ht="20.100000000000001" customHeight="1" x14ac:dyDescent="0.2">
      <c r="A1296" s="144"/>
      <c r="B1296" s="183" t="s">
        <v>27</v>
      </c>
      <c r="C1296" s="183">
        <v>1533000144</v>
      </c>
      <c r="D1296" s="183" t="s">
        <v>3836</v>
      </c>
      <c r="E1296" s="220" t="s">
        <v>3837</v>
      </c>
      <c r="F1296" s="184" t="s">
        <v>3838</v>
      </c>
      <c r="G1296" s="183" t="s">
        <v>67</v>
      </c>
      <c r="H1296" s="185">
        <v>529</v>
      </c>
      <c r="I1296" s="185">
        <f t="shared" si="34"/>
        <v>529</v>
      </c>
      <c r="J1296" s="185">
        <v>1</v>
      </c>
      <c r="K1296" s="185">
        <v>20</v>
      </c>
      <c r="L1296" s="185"/>
      <c r="M1296" s="185"/>
      <c r="N1296" s="221"/>
    </row>
    <row r="1297" spans="1:14" s="43" customFormat="1" ht="20.100000000000001" customHeight="1" x14ac:dyDescent="0.2">
      <c r="A1297" s="144"/>
      <c r="B1297" s="183" t="s">
        <v>27</v>
      </c>
      <c r="C1297" s="183">
        <v>1533000145</v>
      </c>
      <c r="D1297" s="183" t="s">
        <v>3839</v>
      </c>
      <c r="E1297" s="220" t="s">
        <v>3840</v>
      </c>
      <c r="F1297" s="184" t="s">
        <v>3841</v>
      </c>
      <c r="G1297" s="183" t="s">
        <v>67</v>
      </c>
      <c r="H1297" s="185">
        <v>779</v>
      </c>
      <c r="I1297" s="185">
        <f t="shared" si="34"/>
        <v>779</v>
      </c>
      <c r="J1297" s="185">
        <v>1</v>
      </c>
      <c r="K1297" s="185">
        <v>20</v>
      </c>
      <c r="L1297" s="185"/>
      <c r="M1297" s="185"/>
      <c r="N1297" s="221"/>
    </row>
    <row r="1298" spans="1:14" s="43" customFormat="1" ht="20.100000000000001" customHeight="1" x14ac:dyDescent="0.2">
      <c r="A1298" s="144"/>
      <c r="B1298" s="183" t="s">
        <v>27</v>
      </c>
      <c r="C1298" s="183">
        <v>1533000419</v>
      </c>
      <c r="D1298" s="183" t="s">
        <v>3842</v>
      </c>
      <c r="E1298" s="220" t="s">
        <v>3843</v>
      </c>
      <c r="F1298" s="184" t="s">
        <v>3844</v>
      </c>
      <c r="G1298" s="183" t="s">
        <v>67</v>
      </c>
      <c r="H1298" s="185">
        <v>771.7</v>
      </c>
      <c r="I1298" s="185">
        <f t="shared" si="34"/>
        <v>771.7</v>
      </c>
      <c r="J1298" s="185">
        <v>1</v>
      </c>
      <c r="K1298" s="185">
        <v>20</v>
      </c>
      <c r="L1298" s="185"/>
      <c r="M1298" s="185"/>
      <c r="N1298" s="221"/>
    </row>
    <row r="1299" spans="1:14" s="43" customFormat="1" ht="20.100000000000001" customHeight="1" x14ac:dyDescent="0.2">
      <c r="A1299" s="144"/>
      <c r="B1299" s="183" t="s">
        <v>27</v>
      </c>
      <c r="C1299" s="183">
        <v>1533000420</v>
      </c>
      <c r="D1299" s="183" t="s">
        <v>3845</v>
      </c>
      <c r="E1299" s="220" t="s">
        <v>3846</v>
      </c>
      <c r="F1299" s="184" t="s">
        <v>3847</v>
      </c>
      <c r="G1299" s="183" t="s">
        <v>67</v>
      </c>
      <c r="H1299" s="185">
        <v>932</v>
      </c>
      <c r="I1299" s="185">
        <f t="shared" si="34"/>
        <v>932</v>
      </c>
      <c r="J1299" s="185">
        <v>1</v>
      </c>
      <c r="K1299" s="185">
        <v>10</v>
      </c>
      <c r="L1299" s="185"/>
      <c r="M1299" s="185"/>
      <c r="N1299" s="221"/>
    </row>
    <row r="1300" spans="1:14" s="43" customFormat="1" ht="20.100000000000001" customHeight="1" x14ac:dyDescent="0.2">
      <c r="A1300" s="144"/>
      <c r="B1300" s="183" t="s">
        <v>27</v>
      </c>
      <c r="C1300" s="183">
        <v>1533000146</v>
      </c>
      <c r="D1300" s="183" t="s">
        <v>3848</v>
      </c>
      <c r="E1300" s="220" t="s">
        <v>3849</v>
      </c>
      <c r="F1300" s="184" t="s">
        <v>3850</v>
      </c>
      <c r="G1300" s="183" t="s">
        <v>67</v>
      </c>
      <c r="H1300" s="185">
        <v>1370.8</v>
      </c>
      <c r="I1300" s="185">
        <f t="shared" si="34"/>
        <v>1370.8</v>
      </c>
      <c r="J1300" s="185">
        <v>1</v>
      </c>
      <c r="K1300" s="185">
        <v>10</v>
      </c>
      <c r="L1300" s="185"/>
      <c r="M1300" s="185"/>
      <c r="N1300" s="221"/>
    </row>
    <row r="1301" spans="1:14" s="43" customFormat="1" ht="20.100000000000001" customHeight="1" x14ac:dyDescent="0.2">
      <c r="A1301" s="138"/>
      <c r="B1301" s="183" t="s">
        <v>27</v>
      </c>
      <c r="C1301" s="183">
        <v>1533000147</v>
      </c>
      <c r="D1301" s="183" t="s">
        <v>3851</v>
      </c>
      <c r="E1301" s="220" t="s">
        <v>3852</v>
      </c>
      <c r="F1301" s="184" t="s">
        <v>3853</v>
      </c>
      <c r="G1301" s="183" t="s">
        <v>67</v>
      </c>
      <c r="H1301" s="185">
        <v>2430.6</v>
      </c>
      <c r="I1301" s="185">
        <f t="shared" si="34"/>
        <v>2430.6</v>
      </c>
      <c r="J1301" s="185">
        <v>1</v>
      </c>
      <c r="K1301" s="185">
        <v>5</v>
      </c>
      <c r="L1301" s="185"/>
      <c r="M1301" s="185"/>
      <c r="N1301" s="221"/>
    </row>
    <row r="1302" spans="1:14" s="43" customFormat="1" ht="20.100000000000001" customHeight="1" x14ac:dyDescent="0.2">
      <c r="A1302" s="144" t="s">
        <v>3854</v>
      </c>
      <c r="B1302" s="183" t="s">
        <v>27</v>
      </c>
      <c r="C1302" s="183">
        <v>1533000148</v>
      </c>
      <c r="D1302" s="183" t="s">
        <v>3855</v>
      </c>
      <c r="E1302" s="220" t="s">
        <v>3856</v>
      </c>
      <c r="F1302" s="184" t="s">
        <v>3857</v>
      </c>
      <c r="G1302" s="183" t="s">
        <v>67</v>
      </c>
      <c r="H1302" s="185">
        <v>155.30000000000001</v>
      </c>
      <c r="I1302" s="185">
        <f t="shared" si="34"/>
        <v>155.30000000000001</v>
      </c>
      <c r="J1302" s="185">
        <v>10</v>
      </c>
      <c r="K1302" s="185">
        <v>100</v>
      </c>
      <c r="L1302" s="185"/>
      <c r="M1302" s="185"/>
      <c r="N1302" s="221"/>
    </row>
    <row r="1303" spans="1:14" s="43" customFormat="1" ht="20.100000000000001" customHeight="1" x14ac:dyDescent="0.2">
      <c r="A1303" s="144"/>
      <c r="B1303" s="183" t="s">
        <v>27</v>
      </c>
      <c r="C1303" s="183">
        <v>1533000149</v>
      </c>
      <c r="D1303" s="183" t="s">
        <v>3858</v>
      </c>
      <c r="E1303" s="220" t="s">
        <v>3859</v>
      </c>
      <c r="F1303" s="184" t="s">
        <v>3860</v>
      </c>
      <c r="G1303" s="183" t="s">
        <v>67</v>
      </c>
      <c r="H1303" s="185">
        <v>203.9</v>
      </c>
      <c r="I1303" s="185">
        <f t="shared" si="34"/>
        <v>203.9</v>
      </c>
      <c r="J1303" s="185">
        <v>10</v>
      </c>
      <c r="K1303" s="185">
        <v>100</v>
      </c>
      <c r="L1303" s="185"/>
      <c r="M1303" s="185"/>
      <c r="N1303" s="221"/>
    </row>
    <row r="1304" spans="1:14" s="43" customFormat="1" ht="20.100000000000001" customHeight="1" x14ac:dyDescent="0.2">
      <c r="A1304" s="144"/>
      <c r="B1304" s="183" t="s">
        <v>27</v>
      </c>
      <c r="C1304" s="183">
        <v>1533000150</v>
      </c>
      <c r="D1304" s="183" t="s">
        <v>3861</v>
      </c>
      <c r="E1304" s="220" t="s">
        <v>3862</v>
      </c>
      <c r="F1304" s="184" t="s">
        <v>3863</v>
      </c>
      <c r="G1304" s="183" t="s">
        <v>67</v>
      </c>
      <c r="H1304" s="185">
        <v>171.1</v>
      </c>
      <c r="I1304" s="185">
        <f t="shared" si="34"/>
        <v>171.1</v>
      </c>
      <c r="J1304" s="185">
        <v>10</v>
      </c>
      <c r="K1304" s="185">
        <v>80</v>
      </c>
      <c r="L1304" s="185"/>
      <c r="M1304" s="185"/>
      <c r="N1304" s="221"/>
    </row>
    <row r="1305" spans="1:14" s="43" customFormat="1" ht="20.100000000000001" customHeight="1" x14ac:dyDescent="0.2">
      <c r="A1305" s="144"/>
      <c r="B1305" s="183" t="s">
        <v>27</v>
      </c>
      <c r="C1305" s="183">
        <v>1533000151</v>
      </c>
      <c r="D1305" s="183" t="s">
        <v>3864</v>
      </c>
      <c r="E1305" s="220" t="s">
        <v>3865</v>
      </c>
      <c r="F1305" s="184" t="s">
        <v>3866</v>
      </c>
      <c r="G1305" s="183" t="s">
        <v>67</v>
      </c>
      <c r="H1305" s="185">
        <v>284.60000000000002</v>
      </c>
      <c r="I1305" s="185">
        <f t="shared" si="34"/>
        <v>284.60000000000002</v>
      </c>
      <c r="J1305" s="185">
        <v>10</v>
      </c>
      <c r="K1305" s="185">
        <v>80</v>
      </c>
      <c r="L1305" s="185"/>
      <c r="M1305" s="185"/>
      <c r="N1305" s="221"/>
    </row>
    <row r="1306" spans="1:14" s="43" customFormat="1" ht="20.100000000000001" customHeight="1" x14ac:dyDescent="0.2">
      <c r="A1306" s="144"/>
      <c r="B1306" s="183" t="s">
        <v>27</v>
      </c>
      <c r="C1306" s="183">
        <v>1533000152</v>
      </c>
      <c r="D1306" s="183" t="s">
        <v>3867</v>
      </c>
      <c r="E1306" s="220" t="s">
        <v>3868</v>
      </c>
      <c r="F1306" s="184" t="s">
        <v>3869</v>
      </c>
      <c r="G1306" s="183" t="s">
        <v>67</v>
      </c>
      <c r="H1306" s="185">
        <v>375</v>
      </c>
      <c r="I1306" s="185">
        <f t="shared" si="34"/>
        <v>375</v>
      </c>
      <c r="J1306" s="185">
        <v>10</v>
      </c>
      <c r="K1306" s="185">
        <v>60</v>
      </c>
      <c r="L1306" s="185"/>
      <c r="M1306" s="185"/>
      <c r="N1306" s="221"/>
    </row>
    <row r="1307" spans="1:14" s="43" customFormat="1" ht="20.100000000000001" customHeight="1" x14ac:dyDescent="0.2">
      <c r="A1307" s="144"/>
      <c r="B1307" s="183" t="s">
        <v>27</v>
      </c>
      <c r="C1307" s="183">
        <v>1533000442</v>
      </c>
      <c r="D1307" s="183" t="s">
        <v>3870</v>
      </c>
      <c r="E1307" s="220" t="s">
        <v>3871</v>
      </c>
      <c r="F1307" s="184" t="s">
        <v>3872</v>
      </c>
      <c r="G1307" s="183" t="s">
        <v>67</v>
      </c>
      <c r="H1307" s="185">
        <v>665.1</v>
      </c>
      <c r="I1307" s="185">
        <f t="shared" si="34"/>
        <v>665.1</v>
      </c>
      <c r="J1307" s="185">
        <v>10</v>
      </c>
      <c r="K1307" s="185">
        <v>30</v>
      </c>
      <c r="L1307" s="185"/>
      <c r="M1307" s="185"/>
      <c r="N1307" s="221"/>
    </row>
    <row r="1308" spans="1:14" s="43" customFormat="1" ht="20.100000000000001" customHeight="1" x14ac:dyDescent="0.2">
      <c r="A1308" s="144"/>
      <c r="B1308" s="183" t="s">
        <v>27</v>
      </c>
      <c r="C1308" s="183">
        <v>1533000153</v>
      </c>
      <c r="D1308" s="183" t="s">
        <v>3873</v>
      </c>
      <c r="E1308" s="220" t="s">
        <v>3874</v>
      </c>
      <c r="F1308" s="184" t="s">
        <v>3875</v>
      </c>
      <c r="G1308" s="183" t="s">
        <v>67</v>
      </c>
      <c r="H1308" s="185">
        <v>290</v>
      </c>
      <c r="I1308" s="185">
        <f t="shared" si="34"/>
        <v>290</v>
      </c>
      <c r="J1308" s="185">
        <v>5</v>
      </c>
      <c r="K1308" s="185">
        <v>50</v>
      </c>
      <c r="L1308" s="185"/>
      <c r="M1308" s="185"/>
      <c r="N1308" s="221"/>
    </row>
    <row r="1309" spans="1:14" s="43" customFormat="1" ht="20.100000000000001" customHeight="1" x14ac:dyDescent="0.2">
      <c r="A1309" s="144"/>
      <c r="B1309" s="183" t="s">
        <v>27</v>
      </c>
      <c r="C1309" s="183">
        <v>1533000154</v>
      </c>
      <c r="D1309" s="183" t="s">
        <v>3876</v>
      </c>
      <c r="E1309" s="220" t="s">
        <v>3877</v>
      </c>
      <c r="F1309" s="184" t="s">
        <v>3878</v>
      </c>
      <c r="G1309" s="183" t="s">
        <v>67</v>
      </c>
      <c r="H1309" s="185">
        <v>377.4</v>
      </c>
      <c r="I1309" s="185">
        <f t="shared" si="34"/>
        <v>377.4</v>
      </c>
      <c r="J1309" s="185">
        <v>5</v>
      </c>
      <c r="K1309" s="185">
        <v>50</v>
      </c>
      <c r="L1309" s="185"/>
      <c r="M1309" s="185"/>
      <c r="N1309" s="221"/>
    </row>
    <row r="1310" spans="1:14" s="43" customFormat="1" ht="20.100000000000001" customHeight="1" x14ac:dyDescent="0.2">
      <c r="A1310" s="144"/>
      <c r="B1310" s="183" t="s">
        <v>27</v>
      </c>
      <c r="C1310" s="183">
        <v>1533000443</v>
      </c>
      <c r="D1310" s="183" t="s">
        <v>3879</v>
      </c>
      <c r="E1310" s="220" t="s">
        <v>3880</v>
      </c>
      <c r="F1310" s="184" t="s">
        <v>3881</v>
      </c>
      <c r="G1310" s="183" t="s">
        <v>67</v>
      </c>
      <c r="H1310" s="185">
        <v>697.7</v>
      </c>
      <c r="I1310" s="185">
        <f t="shared" si="34"/>
        <v>697.7</v>
      </c>
      <c r="J1310" s="185">
        <v>5</v>
      </c>
      <c r="K1310" s="185">
        <v>30</v>
      </c>
      <c r="L1310" s="185"/>
      <c r="M1310" s="185"/>
      <c r="N1310" s="221"/>
    </row>
    <row r="1311" spans="1:14" s="43" customFormat="1" ht="20.100000000000001" customHeight="1" x14ac:dyDescent="0.2">
      <c r="A1311" s="144"/>
      <c r="B1311" s="183" t="s">
        <v>27</v>
      </c>
      <c r="C1311" s="183">
        <v>1533000444</v>
      </c>
      <c r="D1311" s="183" t="s">
        <v>3882</v>
      </c>
      <c r="E1311" s="220" t="s">
        <v>3883</v>
      </c>
      <c r="F1311" s="184" t="s">
        <v>3884</v>
      </c>
      <c r="G1311" s="183" t="s">
        <v>67</v>
      </c>
      <c r="H1311" s="185">
        <v>392</v>
      </c>
      <c r="I1311" s="185">
        <f t="shared" si="34"/>
        <v>392</v>
      </c>
      <c r="J1311" s="185">
        <v>5</v>
      </c>
      <c r="K1311" s="185">
        <v>30</v>
      </c>
      <c r="L1311" s="185"/>
      <c r="M1311" s="185"/>
      <c r="N1311" s="221"/>
    </row>
    <row r="1312" spans="1:14" s="43" customFormat="1" ht="20.100000000000001" customHeight="1" x14ac:dyDescent="0.2">
      <c r="A1312" s="144"/>
      <c r="B1312" s="183" t="s">
        <v>27</v>
      </c>
      <c r="C1312" s="183">
        <v>1533000155</v>
      </c>
      <c r="D1312" s="183" t="s">
        <v>3885</v>
      </c>
      <c r="E1312" s="220" t="s">
        <v>3886</v>
      </c>
      <c r="F1312" s="184" t="s">
        <v>3887</v>
      </c>
      <c r="G1312" s="183" t="s">
        <v>67</v>
      </c>
      <c r="H1312" s="185">
        <v>558.29999999999995</v>
      </c>
      <c r="I1312" s="185">
        <f t="shared" si="34"/>
        <v>558.29999999999995</v>
      </c>
      <c r="J1312" s="185">
        <v>5</v>
      </c>
      <c r="K1312" s="185">
        <v>30</v>
      </c>
      <c r="L1312" s="185"/>
      <c r="M1312" s="185"/>
      <c r="N1312" s="221"/>
    </row>
    <row r="1313" spans="1:14" s="43" customFormat="1" ht="20.100000000000001" customHeight="1" x14ac:dyDescent="0.2">
      <c r="A1313" s="144"/>
      <c r="B1313" s="183" t="s">
        <v>27</v>
      </c>
      <c r="C1313" s="183">
        <v>1533000156</v>
      </c>
      <c r="D1313" s="183" t="s">
        <v>3888</v>
      </c>
      <c r="E1313" s="220" t="s">
        <v>3889</v>
      </c>
      <c r="F1313" s="184" t="s">
        <v>3890</v>
      </c>
      <c r="G1313" s="183" t="s">
        <v>67</v>
      </c>
      <c r="H1313" s="185">
        <v>744</v>
      </c>
      <c r="I1313" s="185">
        <f t="shared" si="34"/>
        <v>744</v>
      </c>
      <c r="J1313" s="185">
        <v>5</v>
      </c>
      <c r="K1313" s="185">
        <v>30</v>
      </c>
      <c r="L1313" s="185"/>
      <c r="M1313" s="185"/>
      <c r="N1313" s="221"/>
    </row>
    <row r="1314" spans="1:14" s="43" customFormat="1" ht="20.100000000000001" customHeight="1" x14ac:dyDescent="0.2">
      <c r="A1314" s="144"/>
      <c r="B1314" s="183" t="s">
        <v>27</v>
      </c>
      <c r="C1314" s="183">
        <v>1533000157</v>
      </c>
      <c r="D1314" s="183" t="s">
        <v>3891</v>
      </c>
      <c r="E1314" s="220" t="s">
        <v>3892</v>
      </c>
      <c r="F1314" s="184" t="s">
        <v>3893</v>
      </c>
      <c r="G1314" s="183" t="s">
        <v>67</v>
      </c>
      <c r="H1314" s="185">
        <v>661.4</v>
      </c>
      <c r="I1314" s="185">
        <f t="shared" si="34"/>
        <v>661.4</v>
      </c>
      <c r="J1314" s="185">
        <v>1</v>
      </c>
      <c r="K1314" s="185">
        <v>15</v>
      </c>
      <c r="L1314" s="185"/>
      <c r="M1314" s="185"/>
      <c r="N1314" s="221"/>
    </row>
    <row r="1315" spans="1:14" s="43" customFormat="1" ht="20.100000000000001" customHeight="1" x14ac:dyDescent="0.2">
      <c r="A1315" s="144"/>
      <c r="B1315" s="183" t="s">
        <v>27</v>
      </c>
      <c r="C1315" s="183">
        <v>1533000158</v>
      </c>
      <c r="D1315" s="183" t="s">
        <v>3894</v>
      </c>
      <c r="E1315" s="220" t="s">
        <v>3895</v>
      </c>
      <c r="F1315" s="184" t="s">
        <v>3896</v>
      </c>
      <c r="G1315" s="183" t="s">
        <v>67</v>
      </c>
      <c r="H1315" s="185">
        <v>839.7</v>
      </c>
      <c r="I1315" s="185">
        <f t="shared" ref="I1315:I1353" si="35">H1315*(1-$I$1185)</f>
        <v>839.7</v>
      </c>
      <c r="J1315" s="185">
        <v>1</v>
      </c>
      <c r="K1315" s="185">
        <v>15</v>
      </c>
      <c r="L1315" s="185"/>
      <c r="M1315" s="185"/>
      <c r="N1315" s="221"/>
    </row>
    <row r="1316" spans="1:14" s="43" customFormat="1" ht="20.100000000000001" customHeight="1" x14ac:dyDescent="0.2">
      <c r="A1316" s="144"/>
      <c r="B1316" s="183" t="s">
        <v>27</v>
      </c>
      <c r="C1316" s="183">
        <v>1533000445</v>
      </c>
      <c r="D1316" s="183" t="s">
        <v>3897</v>
      </c>
      <c r="E1316" s="220" t="s">
        <v>3898</v>
      </c>
      <c r="F1316" s="184" t="s">
        <v>3899</v>
      </c>
      <c r="G1316" s="183" t="s">
        <v>67</v>
      </c>
      <c r="H1316" s="185">
        <v>1065.4000000000001</v>
      </c>
      <c r="I1316" s="185">
        <f t="shared" si="35"/>
        <v>1065.4000000000001</v>
      </c>
      <c r="J1316" s="185">
        <v>1</v>
      </c>
      <c r="K1316" s="185">
        <v>10</v>
      </c>
      <c r="L1316" s="185"/>
      <c r="M1316" s="185"/>
      <c r="N1316" s="221"/>
    </row>
    <row r="1317" spans="1:14" s="43" customFormat="1" ht="20.100000000000001" customHeight="1" x14ac:dyDescent="0.2">
      <c r="A1317" s="144"/>
      <c r="B1317" s="183" t="s">
        <v>27</v>
      </c>
      <c r="C1317" s="183">
        <v>1533000446</v>
      </c>
      <c r="D1317" s="183" t="s">
        <v>3900</v>
      </c>
      <c r="E1317" s="220" t="s">
        <v>3901</v>
      </c>
      <c r="F1317" s="184" t="s">
        <v>3902</v>
      </c>
      <c r="G1317" s="183" t="s">
        <v>67</v>
      </c>
      <c r="H1317" s="185">
        <v>2285</v>
      </c>
      <c r="I1317" s="185">
        <f t="shared" si="35"/>
        <v>2285</v>
      </c>
      <c r="J1317" s="185">
        <v>1</v>
      </c>
      <c r="K1317" s="185">
        <v>10</v>
      </c>
      <c r="L1317" s="185"/>
      <c r="M1317" s="185"/>
      <c r="N1317" s="221"/>
    </row>
    <row r="1318" spans="1:14" s="43" customFormat="1" ht="20.100000000000001" customHeight="1" x14ac:dyDescent="0.2">
      <c r="A1318" s="157" t="s">
        <v>3903</v>
      </c>
      <c r="B1318" s="183" t="s">
        <v>27</v>
      </c>
      <c r="C1318" s="183">
        <v>1533000166</v>
      </c>
      <c r="D1318" s="183" t="s">
        <v>3904</v>
      </c>
      <c r="E1318" s="220" t="s">
        <v>3905</v>
      </c>
      <c r="F1318" s="184" t="s">
        <v>3906</v>
      </c>
      <c r="G1318" s="183" t="s">
        <v>67</v>
      </c>
      <c r="H1318" s="185">
        <v>188.2</v>
      </c>
      <c r="I1318" s="185">
        <f t="shared" si="35"/>
        <v>188.2</v>
      </c>
      <c r="J1318" s="185">
        <v>10</v>
      </c>
      <c r="K1318" s="185">
        <v>80</v>
      </c>
      <c r="L1318" s="185"/>
      <c r="M1318" s="185"/>
      <c r="N1318" s="221"/>
    </row>
    <row r="1319" spans="1:14" s="43" customFormat="1" ht="20.100000000000001" customHeight="1" x14ac:dyDescent="0.2">
      <c r="A1319" s="144"/>
      <c r="B1319" s="183" t="s">
        <v>27</v>
      </c>
      <c r="C1319" s="183">
        <v>1533000421</v>
      </c>
      <c r="D1319" s="183" t="s">
        <v>3907</v>
      </c>
      <c r="E1319" s="220" t="s">
        <v>3908</v>
      </c>
      <c r="F1319" s="184" t="s">
        <v>3909</v>
      </c>
      <c r="G1319" s="183" t="s">
        <v>67</v>
      </c>
      <c r="H1319" s="185">
        <v>202.6</v>
      </c>
      <c r="I1319" s="185">
        <f t="shared" si="35"/>
        <v>202.6</v>
      </c>
      <c r="J1319" s="185">
        <v>10</v>
      </c>
      <c r="K1319" s="185">
        <v>80</v>
      </c>
      <c r="L1319" s="185"/>
      <c r="M1319" s="185"/>
      <c r="N1319" s="221"/>
    </row>
    <row r="1320" spans="1:14" s="43" customFormat="1" ht="20.100000000000001" customHeight="1" x14ac:dyDescent="0.2">
      <c r="A1320" s="144"/>
      <c r="B1320" s="183" t="s">
        <v>27</v>
      </c>
      <c r="C1320" s="183">
        <v>1533000167</v>
      </c>
      <c r="D1320" s="183" t="s">
        <v>3910</v>
      </c>
      <c r="E1320" s="220" t="s">
        <v>3911</v>
      </c>
      <c r="F1320" s="184" t="s">
        <v>3912</v>
      </c>
      <c r="G1320" s="183" t="s">
        <v>67</v>
      </c>
      <c r="H1320" s="185">
        <v>190.4</v>
      </c>
      <c r="I1320" s="185">
        <f t="shared" si="35"/>
        <v>190.4</v>
      </c>
      <c r="J1320" s="185">
        <v>10</v>
      </c>
      <c r="K1320" s="185">
        <v>80</v>
      </c>
      <c r="L1320" s="185"/>
      <c r="M1320" s="185"/>
      <c r="N1320" s="221"/>
    </row>
    <row r="1321" spans="1:14" s="43" customFormat="1" ht="20.100000000000001" customHeight="1" x14ac:dyDescent="0.2">
      <c r="A1321" s="144"/>
      <c r="B1321" s="183" t="s">
        <v>27</v>
      </c>
      <c r="C1321" s="183">
        <v>1533000168</v>
      </c>
      <c r="D1321" s="183" t="s">
        <v>3913</v>
      </c>
      <c r="E1321" s="220" t="s">
        <v>3914</v>
      </c>
      <c r="F1321" s="184" t="s">
        <v>3915</v>
      </c>
      <c r="G1321" s="183" t="s">
        <v>67</v>
      </c>
      <c r="H1321" s="185">
        <v>204.9</v>
      </c>
      <c r="I1321" s="185">
        <f t="shared" si="35"/>
        <v>204.9</v>
      </c>
      <c r="J1321" s="185">
        <v>10</v>
      </c>
      <c r="K1321" s="185">
        <v>60</v>
      </c>
      <c r="L1321" s="185"/>
      <c r="M1321" s="185"/>
      <c r="N1321" s="221"/>
    </row>
    <row r="1322" spans="1:14" s="43" customFormat="1" ht="20.100000000000001" customHeight="1" x14ac:dyDescent="0.2">
      <c r="A1322" s="144"/>
      <c r="B1322" s="183" t="s">
        <v>27</v>
      </c>
      <c r="C1322" s="183">
        <v>1533000169</v>
      </c>
      <c r="D1322" s="183" t="s">
        <v>3916</v>
      </c>
      <c r="E1322" s="220" t="s">
        <v>3917</v>
      </c>
      <c r="F1322" s="184" t="s">
        <v>3918</v>
      </c>
      <c r="G1322" s="183" t="s">
        <v>67</v>
      </c>
      <c r="H1322" s="185">
        <v>308</v>
      </c>
      <c r="I1322" s="185">
        <f t="shared" si="35"/>
        <v>308</v>
      </c>
      <c r="J1322" s="185">
        <v>5</v>
      </c>
      <c r="K1322" s="185">
        <v>40</v>
      </c>
      <c r="L1322" s="185"/>
      <c r="M1322" s="185"/>
      <c r="N1322" s="221"/>
    </row>
    <row r="1323" spans="1:14" s="43" customFormat="1" ht="20.100000000000001" customHeight="1" x14ac:dyDescent="0.2">
      <c r="A1323" s="144"/>
      <c r="B1323" s="183" t="s">
        <v>27</v>
      </c>
      <c r="C1323" s="183">
        <v>1533000170</v>
      </c>
      <c r="D1323" s="183" t="s">
        <v>3919</v>
      </c>
      <c r="E1323" s="220" t="s">
        <v>3920</v>
      </c>
      <c r="F1323" s="184" t="s">
        <v>3921</v>
      </c>
      <c r="G1323" s="183" t="s">
        <v>67</v>
      </c>
      <c r="H1323" s="185">
        <v>323.89999999999998</v>
      </c>
      <c r="I1323" s="185">
        <f t="shared" si="35"/>
        <v>323.89999999999998</v>
      </c>
      <c r="J1323" s="185">
        <v>5</v>
      </c>
      <c r="K1323" s="185">
        <v>40</v>
      </c>
      <c r="L1323" s="185"/>
      <c r="M1323" s="185"/>
      <c r="N1323" s="221"/>
    </row>
    <row r="1324" spans="1:14" s="43" customFormat="1" ht="20.100000000000001" customHeight="1" x14ac:dyDescent="0.2">
      <c r="A1324" s="144"/>
      <c r="B1324" s="183" t="s">
        <v>27</v>
      </c>
      <c r="C1324" s="183">
        <v>1533000171</v>
      </c>
      <c r="D1324" s="183" t="s">
        <v>3922</v>
      </c>
      <c r="E1324" s="220" t="s">
        <v>3923</v>
      </c>
      <c r="F1324" s="184" t="s">
        <v>3924</v>
      </c>
      <c r="G1324" s="183" t="s">
        <v>67</v>
      </c>
      <c r="H1324" s="185">
        <v>456.8</v>
      </c>
      <c r="I1324" s="185">
        <f t="shared" si="35"/>
        <v>456.8</v>
      </c>
      <c r="J1324" s="185">
        <v>5</v>
      </c>
      <c r="K1324" s="185">
        <v>20</v>
      </c>
      <c r="L1324" s="185"/>
      <c r="M1324" s="185"/>
      <c r="N1324" s="221"/>
    </row>
    <row r="1325" spans="1:14" s="43" customFormat="1" ht="20.100000000000001" customHeight="1" x14ac:dyDescent="0.2">
      <c r="A1325" s="144"/>
      <c r="B1325" s="183" t="s">
        <v>27</v>
      </c>
      <c r="C1325" s="183">
        <v>1533000172</v>
      </c>
      <c r="D1325" s="183" t="s">
        <v>3925</v>
      </c>
      <c r="E1325" s="220" t="s">
        <v>3926</v>
      </c>
      <c r="F1325" s="184" t="s">
        <v>3927</v>
      </c>
      <c r="G1325" s="183" t="s">
        <v>67</v>
      </c>
      <c r="H1325" s="185">
        <v>775.4</v>
      </c>
      <c r="I1325" s="185">
        <f t="shared" si="35"/>
        <v>775.4</v>
      </c>
      <c r="J1325" s="185">
        <v>1</v>
      </c>
      <c r="K1325" s="185">
        <v>15</v>
      </c>
      <c r="L1325" s="185"/>
      <c r="M1325" s="185"/>
      <c r="N1325" s="221"/>
    </row>
    <row r="1326" spans="1:14" s="43" customFormat="1" ht="20.100000000000001" customHeight="1" x14ac:dyDescent="0.2">
      <c r="A1326" s="144"/>
      <c r="B1326" s="183" t="s">
        <v>27</v>
      </c>
      <c r="C1326" s="183">
        <v>1533000422</v>
      </c>
      <c r="D1326" s="183" t="s">
        <v>3928</v>
      </c>
      <c r="E1326" s="220" t="s">
        <v>3929</v>
      </c>
      <c r="F1326" s="184" t="s">
        <v>3930</v>
      </c>
      <c r="G1326" s="183" t="s">
        <v>67</v>
      </c>
      <c r="H1326" s="185">
        <v>1054.5</v>
      </c>
      <c r="I1326" s="185">
        <f t="shared" si="35"/>
        <v>1054.5</v>
      </c>
      <c r="J1326" s="185">
        <v>1</v>
      </c>
      <c r="K1326" s="185">
        <v>10</v>
      </c>
      <c r="L1326" s="185"/>
      <c r="M1326" s="185"/>
      <c r="N1326" s="221"/>
    </row>
    <row r="1327" spans="1:14" s="43" customFormat="1" ht="20.100000000000001" customHeight="1" x14ac:dyDescent="0.2">
      <c r="A1327" s="144"/>
      <c r="B1327" s="183" t="s">
        <v>27</v>
      </c>
      <c r="C1327" s="183">
        <v>1533000423</v>
      </c>
      <c r="D1327" s="183" t="s">
        <v>3931</v>
      </c>
      <c r="E1327" s="220" t="s">
        <v>3932</v>
      </c>
      <c r="F1327" s="184" t="s">
        <v>3933</v>
      </c>
      <c r="G1327" s="183" t="s">
        <v>67</v>
      </c>
      <c r="H1327" s="185">
        <v>1097</v>
      </c>
      <c r="I1327" s="185">
        <f t="shared" si="35"/>
        <v>1097</v>
      </c>
      <c r="J1327" s="185">
        <v>1</v>
      </c>
      <c r="K1327" s="185">
        <v>10</v>
      </c>
      <c r="L1327" s="185"/>
      <c r="M1327" s="185"/>
      <c r="N1327" s="221"/>
    </row>
    <row r="1328" spans="1:14" s="43" customFormat="1" ht="20.100000000000001" customHeight="1" x14ac:dyDescent="0.2">
      <c r="A1328" s="144"/>
      <c r="B1328" s="183" t="s">
        <v>27</v>
      </c>
      <c r="C1328" s="183">
        <v>1533000424</v>
      </c>
      <c r="D1328" s="183" t="s">
        <v>3934</v>
      </c>
      <c r="E1328" s="220" t="s">
        <v>3935</v>
      </c>
      <c r="F1328" s="184" t="s">
        <v>3936</v>
      </c>
      <c r="G1328" s="183" t="s">
        <v>67</v>
      </c>
      <c r="H1328" s="185">
        <v>3674.3</v>
      </c>
      <c r="I1328" s="185">
        <f t="shared" si="35"/>
        <v>3674.3</v>
      </c>
      <c r="J1328" s="185">
        <v>1</v>
      </c>
      <c r="K1328" s="185">
        <v>5</v>
      </c>
      <c r="L1328" s="185"/>
      <c r="M1328" s="185"/>
      <c r="N1328" s="221"/>
    </row>
    <row r="1329" spans="1:14" s="43" customFormat="1" ht="20.100000000000001" customHeight="1" x14ac:dyDescent="0.2">
      <c r="A1329" s="154" t="s">
        <v>3937</v>
      </c>
      <c r="B1329" s="183" t="s">
        <v>27</v>
      </c>
      <c r="C1329" s="183">
        <v>1533000180</v>
      </c>
      <c r="D1329" s="183" t="s">
        <v>3938</v>
      </c>
      <c r="E1329" s="220" t="s">
        <v>3939</v>
      </c>
      <c r="F1329" s="184" t="s">
        <v>3940</v>
      </c>
      <c r="G1329" s="183" t="s">
        <v>67</v>
      </c>
      <c r="H1329" s="185">
        <v>193.4</v>
      </c>
      <c r="I1329" s="185">
        <f t="shared" si="35"/>
        <v>193.4</v>
      </c>
      <c r="J1329" s="185">
        <v>10</v>
      </c>
      <c r="K1329" s="185">
        <v>80</v>
      </c>
      <c r="L1329" s="185"/>
      <c r="M1329" s="185"/>
      <c r="N1329" s="221"/>
    </row>
    <row r="1330" spans="1:14" s="43" customFormat="1" ht="20.100000000000001" customHeight="1" x14ac:dyDescent="0.2">
      <c r="A1330" s="144"/>
      <c r="B1330" s="183" t="s">
        <v>27</v>
      </c>
      <c r="C1330" s="183">
        <v>1533000425</v>
      </c>
      <c r="D1330" s="183" t="s">
        <v>3941</v>
      </c>
      <c r="E1330" s="220" t="s">
        <v>3942</v>
      </c>
      <c r="F1330" s="184" t="s">
        <v>3943</v>
      </c>
      <c r="G1330" s="183" t="s">
        <v>67</v>
      </c>
      <c r="H1330" s="185">
        <v>223.3</v>
      </c>
      <c r="I1330" s="185">
        <f t="shared" si="35"/>
        <v>223.3</v>
      </c>
      <c r="J1330" s="185">
        <v>10</v>
      </c>
      <c r="K1330" s="185">
        <v>80</v>
      </c>
      <c r="L1330" s="185"/>
      <c r="M1330" s="185"/>
      <c r="N1330" s="221"/>
    </row>
    <row r="1331" spans="1:14" s="43" customFormat="1" ht="20.100000000000001" customHeight="1" x14ac:dyDescent="0.2">
      <c r="A1331" s="144"/>
      <c r="B1331" s="183" t="s">
        <v>27</v>
      </c>
      <c r="C1331" s="183">
        <v>1533000181</v>
      </c>
      <c r="D1331" s="183" t="s">
        <v>3944</v>
      </c>
      <c r="E1331" s="220" t="s">
        <v>3945</v>
      </c>
      <c r="F1331" s="184" t="s">
        <v>3946</v>
      </c>
      <c r="G1331" s="183" t="s">
        <v>67</v>
      </c>
      <c r="H1331" s="185">
        <v>211.7</v>
      </c>
      <c r="I1331" s="185">
        <f t="shared" si="35"/>
        <v>211.7</v>
      </c>
      <c r="J1331" s="185">
        <v>10</v>
      </c>
      <c r="K1331" s="185">
        <v>80</v>
      </c>
      <c r="L1331" s="185"/>
      <c r="M1331" s="185"/>
      <c r="N1331" s="221"/>
    </row>
    <row r="1332" spans="1:14" s="43" customFormat="1" ht="20.100000000000001" customHeight="1" x14ac:dyDescent="0.2">
      <c r="A1332" s="144"/>
      <c r="B1332" s="183" t="s">
        <v>27</v>
      </c>
      <c r="C1332" s="183">
        <v>1533000182</v>
      </c>
      <c r="D1332" s="183" t="s">
        <v>3947</v>
      </c>
      <c r="E1332" s="220" t="s">
        <v>3948</v>
      </c>
      <c r="F1332" s="184" t="s">
        <v>3949</v>
      </c>
      <c r="G1332" s="183" t="s">
        <v>67</v>
      </c>
      <c r="H1332" s="185">
        <v>270.7</v>
      </c>
      <c r="I1332" s="185">
        <f t="shared" si="35"/>
        <v>270.7</v>
      </c>
      <c r="J1332" s="185">
        <v>10</v>
      </c>
      <c r="K1332" s="185">
        <v>60</v>
      </c>
      <c r="L1332" s="185"/>
      <c r="M1332" s="185"/>
      <c r="N1332" s="221"/>
    </row>
    <row r="1333" spans="1:14" s="43" customFormat="1" ht="20.100000000000001" customHeight="1" x14ac:dyDescent="0.2">
      <c r="A1333" s="144"/>
      <c r="B1333" s="183" t="s">
        <v>27</v>
      </c>
      <c r="C1333" s="183">
        <v>1533000183</v>
      </c>
      <c r="D1333" s="183" t="s">
        <v>3950</v>
      </c>
      <c r="E1333" s="220" t="s">
        <v>3951</v>
      </c>
      <c r="F1333" s="184" t="s">
        <v>3952</v>
      </c>
      <c r="G1333" s="183" t="s">
        <v>67</v>
      </c>
      <c r="H1333" s="185">
        <v>336.9</v>
      </c>
      <c r="I1333" s="185">
        <f t="shared" si="35"/>
        <v>336.9</v>
      </c>
      <c r="J1333" s="185">
        <v>5</v>
      </c>
      <c r="K1333" s="185">
        <v>40</v>
      </c>
      <c r="L1333" s="185"/>
      <c r="M1333" s="185"/>
      <c r="N1333" s="221"/>
    </row>
    <row r="1334" spans="1:14" s="43" customFormat="1" ht="20.100000000000001" customHeight="1" x14ac:dyDescent="0.2">
      <c r="A1334" s="144"/>
      <c r="B1334" s="183" t="s">
        <v>27</v>
      </c>
      <c r="C1334" s="183">
        <v>1533000184</v>
      </c>
      <c r="D1334" s="183" t="s">
        <v>3953</v>
      </c>
      <c r="E1334" s="220" t="s">
        <v>3954</v>
      </c>
      <c r="F1334" s="184" t="s">
        <v>3955</v>
      </c>
      <c r="G1334" s="183" t="s">
        <v>67</v>
      </c>
      <c r="H1334" s="185">
        <v>338.6</v>
      </c>
      <c r="I1334" s="185">
        <f t="shared" si="35"/>
        <v>338.6</v>
      </c>
      <c r="J1334" s="185">
        <v>5</v>
      </c>
      <c r="K1334" s="185">
        <v>40</v>
      </c>
      <c r="L1334" s="185"/>
      <c r="M1334" s="185"/>
      <c r="N1334" s="221"/>
    </row>
    <row r="1335" spans="1:14" s="43" customFormat="1" ht="20.100000000000001" customHeight="1" x14ac:dyDescent="0.2">
      <c r="A1335" s="144"/>
      <c r="B1335" s="183" t="s">
        <v>27</v>
      </c>
      <c r="C1335" s="183">
        <v>1533000185</v>
      </c>
      <c r="D1335" s="183" t="s">
        <v>3956</v>
      </c>
      <c r="E1335" s="220" t="s">
        <v>3957</v>
      </c>
      <c r="F1335" s="184" t="s">
        <v>3958</v>
      </c>
      <c r="G1335" s="183" t="s">
        <v>67</v>
      </c>
      <c r="H1335" s="185">
        <v>523</v>
      </c>
      <c r="I1335" s="185">
        <f t="shared" si="35"/>
        <v>523</v>
      </c>
      <c r="J1335" s="185">
        <v>5</v>
      </c>
      <c r="K1335" s="185">
        <v>20</v>
      </c>
      <c r="L1335" s="185"/>
      <c r="M1335" s="185"/>
      <c r="N1335" s="221"/>
    </row>
    <row r="1336" spans="1:14" s="43" customFormat="1" ht="20.100000000000001" customHeight="1" x14ac:dyDescent="0.2">
      <c r="A1336" s="144"/>
      <c r="B1336" s="183" t="s">
        <v>27</v>
      </c>
      <c r="C1336" s="183">
        <v>1533000186</v>
      </c>
      <c r="D1336" s="183" t="s">
        <v>3959</v>
      </c>
      <c r="E1336" s="220" t="s">
        <v>3960</v>
      </c>
      <c r="F1336" s="184" t="s">
        <v>3961</v>
      </c>
      <c r="G1336" s="183" t="s">
        <v>67</v>
      </c>
      <c r="H1336" s="185">
        <v>888.4</v>
      </c>
      <c r="I1336" s="185">
        <f t="shared" si="35"/>
        <v>888.4</v>
      </c>
      <c r="J1336" s="185">
        <v>1</v>
      </c>
      <c r="K1336" s="185">
        <v>15</v>
      </c>
      <c r="L1336" s="185"/>
      <c r="M1336" s="185"/>
      <c r="N1336" s="221"/>
    </row>
    <row r="1337" spans="1:14" s="43" customFormat="1" ht="20.100000000000001" customHeight="1" x14ac:dyDescent="0.2">
      <c r="A1337" s="144"/>
      <c r="B1337" s="183" t="s">
        <v>27</v>
      </c>
      <c r="C1337" s="183">
        <v>1533000426</v>
      </c>
      <c r="D1337" s="183" t="s">
        <v>3962</v>
      </c>
      <c r="E1337" s="220" t="s">
        <v>3963</v>
      </c>
      <c r="F1337" s="184" t="s">
        <v>3964</v>
      </c>
      <c r="G1337" s="183" t="s">
        <v>67</v>
      </c>
      <c r="H1337" s="185">
        <v>1097</v>
      </c>
      <c r="I1337" s="185">
        <f t="shared" si="35"/>
        <v>1097</v>
      </c>
      <c r="J1337" s="185">
        <v>1</v>
      </c>
      <c r="K1337" s="185">
        <v>10</v>
      </c>
      <c r="L1337" s="185"/>
      <c r="M1337" s="185"/>
      <c r="N1337" s="221"/>
    </row>
    <row r="1338" spans="1:14" s="43" customFormat="1" ht="20.100000000000001" customHeight="1" x14ac:dyDescent="0.2">
      <c r="A1338" s="144"/>
      <c r="B1338" s="183" t="s">
        <v>27</v>
      </c>
      <c r="C1338" s="183">
        <v>1533000427</v>
      </c>
      <c r="D1338" s="183" t="s">
        <v>3965</v>
      </c>
      <c r="E1338" s="220" t="s">
        <v>3966</v>
      </c>
      <c r="F1338" s="184" t="s">
        <v>3967</v>
      </c>
      <c r="G1338" s="183" t="s">
        <v>67</v>
      </c>
      <c r="H1338" s="185">
        <v>1138.3</v>
      </c>
      <c r="I1338" s="185">
        <f t="shared" si="35"/>
        <v>1138.3</v>
      </c>
      <c r="J1338" s="185">
        <v>1</v>
      </c>
      <c r="K1338" s="185">
        <v>10</v>
      </c>
      <c r="L1338" s="185"/>
      <c r="M1338" s="185"/>
      <c r="N1338" s="221"/>
    </row>
    <row r="1339" spans="1:14" s="43" customFormat="1" ht="20.100000000000001" customHeight="1" x14ac:dyDescent="0.2">
      <c r="A1339" s="144"/>
      <c r="B1339" s="183" t="s">
        <v>27</v>
      </c>
      <c r="C1339" s="183">
        <v>1533000428</v>
      </c>
      <c r="D1339" s="183" t="s">
        <v>3968</v>
      </c>
      <c r="E1339" s="220" t="s">
        <v>3969</v>
      </c>
      <c r="F1339" s="184" t="s">
        <v>3970</v>
      </c>
      <c r="G1339" s="183" t="s">
        <v>67</v>
      </c>
      <c r="H1339" s="185">
        <v>3758</v>
      </c>
      <c r="I1339" s="185">
        <f t="shared" si="35"/>
        <v>3758</v>
      </c>
      <c r="J1339" s="185">
        <v>1</v>
      </c>
      <c r="K1339" s="185">
        <v>5</v>
      </c>
      <c r="L1339" s="185"/>
      <c r="M1339" s="185"/>
      <c r="N1339" s="221"/>
    </row>
    <row r="1340" spans="1:14" s="43" customFormat="1" ht="20.100000000000001" customHeight="1" x14ac:dyDescent="0.2">
      <c r="A1340" s="154" t="s">
        <v>3971</v>
      </c>
      <c r="B1340" s="183" t="s">
        <v>27</v>
      </c>
      <c r="C1340" s="183">
        <v>1533000102</v>
      </c>
      <c r="D1340" s="183" t="s">
        <v>3972</v>
      </c>
      <c r="E1340" s="220" t="s">
        <v>3973</v>
      </c>
      <c r="F1340" s="184" t="s">
        <v>3974</v>
      </c>
      <c r="G1340" s="183" t="s">
        <v>67</v>
      </c>
      <c r="H1340" s="185">
        <v>267</v>
      </c>
      <c r="I1340" s="185">
        <f t="shared" si="35"/>
        <v>267</v>
      </c>
      <c r="J1340" s="185">
        <v>10</v>
      </c>
      <c r="K1340" s="185">
        <v>50</v>
      </c>
      <c r="L1340" s="185"/>
      <c r="M1340" s="185"/>
      <c r="N1340" s="221"/>
    </row>
    <row r="1341" spans="1:14" s="43" customFormat="1" ht="20.100000000000001" customHeight="1" x14ac:dyDescent="0.2">
      <c r="A1341" s="144"/>
      <c r="B1341" s="183" t="s">
        <v>27</v>
      </c>
      <c r="C1341" s="183">
        <v>1533000103</v>
      </c>
      <c r="D1341" s="183" t="s">
        <v>3975</v>
      </c>
      <c r="E1341" s="220" t="s">
        <v>3976</v>
      </c>
      <c r="F1341" s="184" t="s">
        <v>3977</v>
      </c>
      <c r="G1341" s="183" t="s">
        <v>67</v>
      </c>
      <c r="H1341" s="185">
        <v>284</v>
      </c>
      <c r="I1341" s="185">
        <f t="shared" si="35"/>
        <v>284</v>
      </c>
      <c r="J1341" s="185">
        <v>10</v>
      </c>
      <c r="K1341" s="185">
        <v>40</v>
      </c>
      <c r="L1341" s="185"/>
      <c r="M1341" s="185"/>
      <c r="N1341" s="221"/>
    </row>
    <row r="1342" spans="1:14" s="43" customFormat="1" ht="20.100000000000001" customHeight="1" x14ac:dyDescent="0.2">
      <c r="A1342" s="144"/>
      <c r="B1342" s="183" t="s">
        <v>27</v>
      </c>
      <c r="C1342" s="183">
        <v>1533000104</v>
      </c>
      <c r="D1342" s="183" t="s">
        <v>3978</v>
      </c>
      <c r="E1342" s="220" t="s">
        <v>3979</v>
      </c>
      <c r="F1342" s="184" t="s">
        <v>3980</v>
      </c>
      <c r="G1342" s="183" t="s">
        <v>67</v>
      </c>
      <c r="H1342" s="185">
        <v>361.6</v>
      </c>
      <c r="I1342" s="185">
        <f t="shared" si="35"/>
        <v>361.6</v>
      </c>
      <c r="J1342" s="185">
        <v>10</v>
      </c>
      <c r="K1342" s="185">
        <v>40</v>
      </c>
      <c r="L1342" s="185"/>
      <c r="M1342" s="185"/>
      <c r="N1342" s="221"/>
    </row>
    <row r="1343" spans="1:14" s="43" customFormat="1" ht="20.100000000000001" customHeight="1" x14ac:dyDescent="0.2">
      <c r="A1343" s="144"/>
      <c r="B1343" s="183" t="s">
        <v>27</v>
      </c>
      <c r="C1343" s="183">
        <v>1533000107</v>
      </c>
      <c r="D1343" s="183" t="s">
        <v>3981</v>
      </c>
      <c r="E1343" s="220" t="s">
        <v>3982</v>
      </c>
      <c r="F1343" s="184" t="s">
        <v>3983</v>
      </c>
      <c r="G1343" s="183" t="s">
        <v>67</v>
      </c>
      <c r="H1343" s="185">
        <v>425.9</v>
      </c>
      <c r="I1343" s="185">
        <f t="shared" si="35"/>
        <v>425.9</v>
      </c>
      <c r="J1343" s="185">
        <v>5</v>
      </c>
      <c r="K1343" s="185">
        <v>20</v>
      </c>
      <c r="L1343" s="185"/>
      <c r="M1343" s="185"/>
      <c r="N1343" s="221"/>
    </row>
    <row r="1344" spans="1:14" s="43" customFormat="1" ht="20.100000000000001" customHeight="1" x14ac:dyDescent="0.2">
      <c r="A1344" s="144"/>
      <c r="B1344" s="183" t="s">
        <v>27</v>
      </c>
      <c r="C1344" s="183">
        <v>1533000105</v>
      </c>
      <c r="D1344" s="183" t="s">
        <v>3984</v>
      </c>
      <c r="E1344" s="220" t="s">
        <v>3985</v>
      </c>
      <c r="F1344" s="184" t="s">
        <v>3986</v>
      </c>
      <c r="G1344" s="183" t="s">
        <v>67</v>
      </c>
      <c r="H1344" s="185">
        <v>384.7</v>
      </c>
      <c r="I1344" s="185">
        <f t="shared" si="35"/>
        <v>384.7</v>
      </c>
      <c r="J1344" s="185">
        <v>5</v>
      </c>
      <c r="K1344" s="185">
        <v>20</v>
      </c>
      <c r="L1344" s="185"/>
      <c r="M1344" s="185"/>
      <c r="N1344" s="221"/>
    </row>
    <row r="1345" spans="1:14" s="43" customFormat="1" ht="20.100000000000001" customHeight="1" x14ac:dyDescent="0.2">
      <c r="A1345" s="144"/>
      <c r="B1345" s="183" t="s">
        <v>27</v>
      </c>
      <c r="C1345" s="183">
        <v>1533000106</v>
      </c>
      <c r="D1345" s="183" t="s">
        <v>3987</v>
      </c>
      <c r="E1345" s="220" t="s">
        <v>3988</v>
      </c>
      <c r="F1345" s="184" t="s">
        <v>3989</v>
      </c>
      <c r="G1345" s="183" t="s">
        <v>67</v>
      </c>
      <c r="H1345" s="185">
        <v>384.7</v>
      </c>
      <c r="I1345" s="185">
        <f t="shared" si="35"/>
        <v>384.7</v>
      </c>
      <c r="J1345" s="185">
        <v>5</v>
      </c>
      <c r="K1345" s="185">
        <v>20</v>
      </c>
      <c r="L1345" s="185"/>
      <c r="M1345" s="185"/>
      <c r="N1345" s="221"/>
    </row>
    <row r="1346" spans="1:14" s="43" customFormat="1" ht="20.100000000000001" customHeight="1" x14ac:dyDescent="0.2">
      <c r="A1346" s="144"/>
      <c r="B1346" s="183" t="s">
        <v>27</v>
      </c>
      <c r="C1346" s="183">
        <v>1533000109</v>
      </c>
      <c r="D1346" s="183" t="s">
        <v>3990</v>
      </c>
      <c r="E1346" s="220" t="s">
        <v>3991</v>
      </c>
      <c r="F1346" s="184" t="s">
        <v>3992</v>
      </c>
      <c r="G1346" s="183" t="s">
        <v>67</v>
      </c>
      <c r="H1346" s="185">
        <v>503.7</v>
      </c>
      <c r="I1346" s="185">
        <f t="shared" si="35"/>
        <v>503.7</v>
      </c>
      <c r="J1346" s="185">
        <v>5</v>
      </c>
      <c r="K1346" s="185">
        <v>15</v>
      </c>
      <c r="L1346" s="185"/>
      <c r="M1346" s="185"/>
      <c r="N1346" s="221"/>
    </row>
    <row r="1347" spans="1:14" s="43" customFormat="1" ht="20.100000000000001" customHeight="1" x14ac:dyDescent="0.2">
      <c r="A1347" s="144"/>
      <c r="B1347" s="183" t="s">
        <v>27</v>
      </c>
      <c r="C1347" s="183">
        <v>1533000108</v>
      </c>
      <c r="D1347" s="183" t="s">
        <v>3993</v>
      </c>
      <c r="E1347" s="220" t="s">
        <v>3994</v>
      </c>
      <c r="F1347" s="184" t="s">
        <v>3995</v>
      </c>
      <c r="G1347" s="183" t="s">
        <v>67</v>
      </c>
      <c r="H1347" s="185">
        <v>503.7</v>
      </c>
      <c r="I1347" s="185">
        <f t="shared" si="35"/>
        <v>503.7</v>
      </c>
      <c r="J1347" s="185">
        <v>5</v>
      </c>
      <c r="K1347" s="185">
        <v>20</v>
      </c>
      <c r="L1347" s="185"/>
      <c r="M1347" s="185"/>
      <c r="N1347" s="221"/>
    </row>
    <row r="1348" spans="1:14" s="43" customFormat="1" ht="20.100000000000001" customHeight="1" x14ac:dyDescent="0.2">
      <c r="A1348" s="144"/>
      <c r="B1348" s="183" t="s">
        <v>27</v>
      </c>
      <c r="C1348" s="183">
        <v>1533000110</v>
      </c>
      <c r="D1348" s="183" t="s">
        <v>3996</v>
      </c>
      <c r="E1348" s="220" t="s">
        <v>3997</v>
      </c>
      <c r="F1348" s="184" t="s">
        <v>3998</v>
      </c>
      <c r="G1348" s="183" t="s">
        <v>67</v>
      </c>
      <c r="H1348" s="185">
        <v>1019.3</v>
      </c>
      <c r="I1348" s="185">
        <f t="shared" si="35"/>
        <v>1019.3</v>
      </c>
      <c r="J1348" s="185">
        <v>1</v>
      </c>
      <c r="K1348" s="185">
        <v>10</v>
      </c>
      <c r="L1348" s="185"/>
      <c r="M1348" s="185"/>
      <c r="N1348" s="221"/>
    </row>
    <row r="1349" spans="1:14" s="43" customFormat="1" ht="20.100000000000001" customHeight="1" x14ac:dyDescent="0.2">
      <c r="A1349" s="144"/>
      <c r="B1349" s="183" t="s">
        <v>27</v>
      </c>
      <c r="C1349" s="183">
        <v>1533000111</v>
      </c>
      <c r="D1349" s="183" t="s">
        <v>3999</v>
      </c>
      <c r="E1349" s="220" t="s">
        <v>4000</v>
      </c>
      <c r="F1349" s="184" t="s">
        <v>4001</v>
      </c>
      <c r="G1349" s="183" t="s">
        <v>67</v>
      </c>
      <c r="H1349" s="185">
        <v>1775.3</v>
      </c>
      <c r="I1349" s="185">
        <f t="shared" si="35"/>
        <v>1775.3</v>
      </c>
      <c r="J1349" s="185">
        <v>1</v>
      </c>
      <c r="K1349" s="185">
        <v>5</v>
      </c>
      <c r="L1349" s="185"/>
      <c r="M1349" s="185"/>
      <c r="N1349" s="221"/>
    </row>
    <row r="1350" spans="1:14" s="43" customFormat="1" ht="20.100000000000001" customHeight="1" x14ac:dyDescent="0.2">
      <c r="A1350" s="155" t="s">
        <v>4002</v>
      </c>
      <c r="B1350" s="183" t="s">
        <v>27</v>
      </c>
      <c r="C1350" s="183">
        <v>1533000113</v>
      </c>
      <c r="D1350" s="183" t="s">
        <v>4003</v>
      </c>
      <c r="E1350" s="220" t="s">
        <v>4004</v>
      </c>
      <c r="F1350" s="184" t="s">
        <v>4005</v>
      </c>
      <c r="G1350" s="183" t="s">
        <v>67</v>
      </c>
      <c r="H1350" s="185">
        <v>280.3</v>
      </c>
      <c r="I1350" s="185">
        <f t="shared" si="35"/>
        <v>280.3</v>
      </c>
      <c r="J1350" s="185">
        <v>10</v>
      </c>
      <c r="K1350" s="185">
        <v>50</v>
      </c>
      <c r="L1350" s="185"/>
      <c r="M1350" s="185"/>
      <c r="N1350" s="221"/>
    </row>
    <row r="1351" spans="1:14" s="43" customFormat="1" ht="20.100000000000001" customHeight="1" x14ac:dyDescent="0.2">
      <c r="A1351" s="144"/>
      <c r="B1351" s="183" t="s">
        <v>27</v>
      </c>
      <c r="C1351" s="183">
        <v>1533000114</v>
      </c>
      <c r="D1351" s="183" t="s">
        <v>4006</v>
      </c>
      <c r="E1351" s="220" t="s">
        <v>4007</v>
      </c>
      <c r="F1351" s="184" t="s">
        <v>4008</v>
      </c>
      <c r="G1351" s="183" t="s">
        <v>67</v>
      </c>
      <c r="H1351" s="185">
        <v>303.60000000000002</v>
      </c>
      <c r="I1351" s="185">
        <f t="shared" si="35"/>
        <v>303.60000000000002</v>
      </c>
      <c r="J1351" s="185">
        <v>10</v>
      </c>
      <c r="K1351" s="185">
        <v>40</v>
      </c>
      <c r="L1351" s="185"/>
      <c r="M1351" s="185"/>
      <c r="N1351" s="221"/>
    </row>
    <row r="1352" spans="1:14" s="43" customFormat="1" ht="20.100000000000001" customHeight="1" x14ac:dyDescent="0.2">
      <c r="A1352" s="156"/>
      <c r="B1352" s="183" t="s">
        <v>27</v>
      </c>
      <c r="C1352" s="183">
        <v>1533000115</v>
      </c>
      <c r="D1352" s="183" t="s">
        <v>4009</v>
      </c>
      <c r="E1352" s="220" t="s">
        <v>4010</v>
      </c>
      <c r="F1352" s="184" t="s">
        <v>4011</v>
      </c>
      <c r="G1352" s="183" t="s">
        <v>67</v>
      </c>
      <c r="H1352" s="185">
        <v>427.1</v>
      </c>
      <c r="I1352" s="185">
        <f t="shared" si="35"/>
        <v>427.1</v>
      </c>
      <c r="J1352" s="185">
        <v>10</v>
      </c>
      <c r="K1352" s="185">
        <v>40</v>
      </c>
      <c r="L1352" s="185"/>
      <c r="M1352" s="185"/>
      <c r="N1352" s="221"/>
    </row>
    <row r="1353" spans="1:14" s="43" customFormat="1" ht="20.100000000000001" customHeight="1" x14ac:dyDescent="0.2">
      <c r="A1353" s="144"/>
      <c r="B1353" s="183" t="s">
        <v>27</v>
      </c>
      <c r="C1353" s="183">
        <v>1533000116</v>
      </c>
      <c r="D1353" s="183" t="s">
        <v>4012</v>
      </c>
      <c r="E1353" s="220" t="s">
        <v>4013</v>
      </c>
      <c r="F1353" s="184" t="s">
        <v>4014</v>
      </c>
      <c r="G1353" s="183" t="s">
        <v>67</v>
      </c>
      <c r="H1353" s="185">
        <v>412.6</v>
      </c>
      <c r="I1353" s="185">
        <f t="shared" si="35"/>
        <v>412.6</v>
      </c>
      <c r="J1353" s="185">
        <v>5</v>
      </c>
      <c r="K1353" s="185">
        <v>20</v>
      </c>
      <c r="L1353" s="185"/>
      <c r="M1353" s="185"/>
      <c r="N1353" s="221"/>
    </row>
    <row r="1354" spans="1:14" s="43" customFormat="1" ht="20.100000000000001" customHeight="1" x14ac:dyDescent="0.2">
      <c r="A1354" s="144"/>
      <c r="B1354" s="183" t="s">
        <v>27</v>
      </c>
      <c r="C1354" s="183">
        <v>1533000117</v>
      </c>
      <c r="D1354" s="183" t="s">
        <v>4015</v>
      </c>
      <c r="E1354" s="220" t="s">
        <v>4016</v>
      </c>
      <c r="F1354" s="184" t="s">
        <v>4017</v>
      </c>
      <c r="G1354" s="183" t="s">
        <v>67</v>
      </c>
      <c r="H1354" s="185">
        <v>466</v>
      </c>
      <c r="I1354" s="185">
        <f t="shared" ref="I1354:I1411" si="36">H1354*(1-$I$1185)</f>
        <v>466</v>
      </c>
      <c r="J1354" s="185">
        <v>5</v>
      </c>
      <c r="K1354" s="185">
        <v>20</v>
      </c>
      <c r="L1354" s="185"/>
      <c r="M1354" s="185"/>
      <c r="N1354" s="221"/>
    </row>
    <row r="1355" spans="1:14" s="43" customFormat="1" ht="20.100000000000001" customHeight="1" x14ac:dyDescent="0.2">
      <c r="A1355" s="144"/>
      <c r="B1355" s="183" t="s">
        <v>27</v>
      </c>
      <c r="C1355" s="183">
        <v>1533000120</v>
      </c>
      <c r="D1355" s="183" t="s">
        <v>4018</v>
      </c>
      <c r="E1355" s="220" t="s">
        <v>4019</v>
      </c>
      <c r="F1355" s="184" t="s">
        <v>4020</v>
      </c>
      <c r="G1355" s="183" t="s">
        <v>67</v>
      </c>
      <c r="H1355" s="185">
        <v>649.20000000000005</v>
      </c>
      <c r="I1355" s="185">
        <f t="shared" si="36"/>
        <v>649.20000000000005</v>
      </c>
      <c r="J1355" s="185">
        <v>5</v>
      </c>
      <c r="K1355" s="185">
        <v>15</v>
      </c>
      <c r="L1355" s="185"/>
      <c r="M1355" s="185"/>
      <c r="N1355" s="221"/>
    </row>
    <row r="1356" spans="1:14" s="43" customFormat="1" ht="20.100000000000001" customHeight="1" x14ac:dyDescent="0.2">
      <c r="A1356" s="144"/>
      <c r="B1356" s="183" t="s">
        <v>27</v>
      </c>
      <c r="C1356" s="183">
        <v>1533000118</v>
      </c>
      <c r="D1356" s="183" t="s">
        <v>4021</v>
      </c>
      <c r="E1356" s="220" t="s">
        <v>4022</v>
      </c>
      <c r="F1356" s="184" t="s">
        <v>4023</v>
      </c>
      <c r="G1356" s="183" t="s">
        <v>67</v>
      </c>
      <c r="H1356" s="185">
        <v>578.79999999999995</v>
      </c>
      <c r="I1356" s="185">
        <f t="shared" si="36"/>
        <v>578.79999999999995</v>
      </c>
      <c r="J1356" s="185">
        <v>5</v>
      </c>
      <c r="K1356" s="185">
        <v>20</v>
      </c>
      <c r="L1356" s="185"/>
      <c r="M1356" s="185"/>
      <c r="N1356" s="221"/>
    </row>
    <row r="1357" spans="1:14" s="43" customFormat="1" ht="20.100000000000001" customHeight="1" x14ac:dyDescent="0.2">
      <c r="A1357" s="144"/>
      <c r="B1357" s="183" t="s">
        <v>27</v>
      </c>
      <c r="C1357" s="183">
        <v>1533000119</v>
      </c>
      <c r="D1357" s="183" t="s">
        <v>4024</v>
      </c>
      <c r="E1357" s="220" t="s">
        <v>4025</v>
      </c>
      <c r="F1357" s="184" t="s">
        <v>4026</v>
      </c>
      <c r="G1357" s="183" t="s">
        <v>67</v>
      </c>
      <c r="H1357" s="185">
        <v>604</v>
      </c>
      <c r="I1357" s="185">
        <f t="shared" si="36"/>
        <v>604</v>
      </c>
      <c r="J1357" s="185">
        <v>5</v>
      </c>
      <c r="K1357" s="185">
        <v>20</v>
      </c>
      <c r="L1357" s="185"/>
      <c r="M1357" s="185"/>
      <c r="N1357" s="221"/>
    </row>
    <row r="1358" spans="1:14" s="43" customFormat="1" ht="20.100000000000001" customHeight="1" x14ac:dyDescent="0.2">
      <c r="A1358" s="144"/>
      <c r="B1358" s="183" t="s">
        <v>27</v>
      </c>
      <c r="C1358" s="183">
        <v>1533000121</v>
      </c>
      <c r="D1358" s="183" t="s">
        <v>4027</v>
      </c>
      <c r="E1358" s="220" t="s">
        <v>4028</v>
      </c>
      <c r="F1358" s="184" t="s">
        <v>4029</v>
      </c>
      <c r="G1358" s="183" t="s">
        <v>67</v>
      </c>
      <c r="H1358" s="185">
        <v>969.6</v>
      </c>
      <c r="I1358" s="185">
        <f t="shared" si="36"/>
        <v>969.6</v>
      </c>
      <c r="J1358" s="185">
        <v>1</v>
      </c>
      <c r="K1358" s="185">
        <v>10</v>
      </c>
      <c r="L1358" s="185"/>
      <c r="M1358" s="185"/>
      <c r="N1358" s="221"/>
    </row>
    <row r="1359" spans="1:14" s="43" customFormat="1" ht="20.100000000000001" customHeight="1" x14ac:dyDescent="0.2">
      <c r="A1359" s="144"/>
      <c r="B1359" s="183" t="s">
        <v>27</v>
      </c>
      <c r="C1359" s="183">
        <v>1533000122</v>
      </c>
      <c r="D1359" s="183" t="s">
        <v>4030</v>
      </c>
      <c r="E1359" s="220" t="s">
        <v>4031</v>
      </c>
      <c r="F1359" s="184" t="s">
        <v>4032</v>
      </c>
      <c r="G1359" s="183" t="s">
        <v>67</v>
      </c>
      <c r="H1359" s="185">
        <v>969.6</v>
      </c>
      <c r="I1359" s="185">
        <f t="shared" si="36"/>
        <v>969.6</v>
      </c>
      <c r="J1359" s="185">
        <v>1</v>
      </c>
      <c r="K1359" s="185">
        <v>10</v>
      </c>
      <c r="L1359" s="185"/>
      <c r="M1359" s="185"/>
      <c r="N1359" s="221"/>
    </row>
    <row r="1360" spans="1:14" s="43" customFormat="1" ht="20.100000000000001" customHeight="1" x14ac:dyDescent="0.2">
      <c r="A1360" s="144"/>
      <c r="B1360" s="183" t="s">
        <v>27</v>
      </c>
      <c r="C1360" s="183">
        <v>1533000123</v>
      </c>
      <c r="D1360" s="183" t="s">
        <v>4033</v>
      </c>
      <c r="E1360" s="220" t="s">
        <v>4034</v>
      </c>
      <c r="F1360" s="184" t="s">
        <v>4035</v>
      </c>
      <c r="G1360" s="183" t="s">
        <v>67</v>
      </c>
      <c r="H1360" s="185">
        <v>2081.1</v>
      </c>
      <c r="I1360" s="185">
        <f t="shared" si="36"/>
        <v>2081.1</v>
      </c>
      <c r="J1360" s="185">
        <v>1</v>
      </c>
      <c r="K1360" s="185">
        <v>5</v>
      </c>
      <c r="L1360" s="185"/>
      <c r="M1360" s="185"/>
      <c r="N1360" s="221"/>
    </row>
    <row r="1361" spans="1:14" s="43" customFormat="1" ht="20.100000000000001" customHeight="1" x14ac:dyDescent="0.2">
      <c r="A1361" s="138"/>
      <c r="B1361" s="183" t="s">
        <v>27</v>
      </c>
      <c r="C1361" s="183">
        <v>1533000124</v>
      </c>
      <c r="D1361" s="183" t="s">
        <v>4036</v>
      </c>
      <c r="E1361" s="220" t="s">
        <v>4037</v>
      </c>
      <c r="F1361" s="184" t="s">
        <v>4038</v>
      </c>
      <c r="G1361" s="183" t="s">
        <v>67</v>
      </c>
      <c r="H1361" s="185">
        <v>2215.6999999999998</v>
      </c>
      <c r="I1361" s="185">
        <f t="shared" si="36"/>
        <v>2215.6999999999998</v>
      </c>
      <c r="J1361" s="185">
        <v>1</v>
      </c>
      <c r="K1361" s="185">
        <v>5</v>
      </c>
      <c r="L1361" s="185"/>
      <c r="M1361" s="185"/>
      <c r="N1361" s="221"/>
    </row>
    <row r="1362" spans="1:14" s="43" customFormat="1" ht="20.100000000000001" customHeight="1" x14ac:dyDescent="0.2">
      <c r="A1362" s="144" t="s">
        <v>4039</v>
      </c>
      <c r="B1362" s="183" t="s">
        <v>27</v>
      </c>
      <c r="C1362" s="183">
        <v>1533000189</v>
      </c>
      <c r="D1362" s="183" t="s">
        <v>4040</v>
      </c>
      <c r="E1362" s="220" t="s">
        <v>4041</v>
      </c>
      <c r="F1362" s="184" t="s">
        <v>4042</v>
      </c>
      <c r="G1362" s="183" t="s">
        <v>67</v>
      </c>
      <c r="H1362" s="185">
        <v>219.6</v>
      </c>
      <c r="I1362" s="185">
        <f t="shared" si="36"/>
        <v>219.6</v>
      </c>
      <c r="J1362" s="185">
        <v>10</v>
      </c>
      <c r="K1362" s="185">
        <v>40</v>
      </c>
      <c r="L1362" s="185"/>
      <c r="M1362" s="185"/>
      <c r="N1362" s="221"/>
    </row>
    <row r="1363" spans="1:14" s="43" customFormat="1" ht="20.100000000000001" customHeight="1" x14ac:dyDescent="0.2">
      <c r="A1363" s="144"/>
      <c r="B1363" s="183" t="s">
        <v>27</v>
      </c>
      <c r="C1363" s="183">
        <v>1533000190</v>
      </c>
      <c r="D1363" s="183" t="s">
        <v>4043</v>
      </c>
      <c r="E1363" s="220" t="s">
        <v>4044</v>
      </c>
      <c r="F1363" s="184" t="s">
        <v>4045</v>
      </c>
      <c r="G1363" s="183" t="s">
        <v>67</v>
      </c>
      <c r="H1363" s="185">
        <v>214.8</v>
      </c>
      <c r="I1363" s="185">
        <f t="shared" si="36"/>
        <v>214.8</v>
      </c>
      <c r="J1363" s="185">
        <v>10</v>
      </c>
      <c r="K1363" s="185">
        <v>40</v>
      </c>
      <c r="L1363" s="185"/>
      <c r="M1363" s="185"/>
      <c r="N1363" s="221"/>
    </row>
    <row r="1364" spans="1:14" s="43" customFormat="1" ht="20.100000000000001" customHeight="1" x14ac:dyDescent="0.2">
      <c r="A1364" s="144"/>
      <c r="B1364" s="183" t="s">
        <v>27</v>
      </c>
      <c r="C1364" s="183">
        <v>1533000191</v>
      </c>
      <c r="D1364" s="183" t="s">
        <v>4046</v>
      </c>
      <c r="E1364" s="220" t="s">
        <v>4047</v>
      </c>
      <c r="F1364" s="184" t="s">
        <v>4048</v>
      </c>
      <c r="G1364" s="183" t="s">
        <v>67</v>
      </c>
      <c r="H1364" s="185">
        <v>349.6</v>
      </c>
      <c r="I1364" s="185">
        <f t="shared" si="36"/>
        <v>349.6</v>
      </c>
      <c r="J1364" s="185">
        <v>10</v>
      </c>
      <c r="K1364" s="185">
        <v>30</v>
      </c>
      <c r="L1364" s="185"/>
      <c r="M1364" s="185"/>
      <c r="N1364" s="221"/>
    </row>
    <row r="1365" spans="1:14" s="43" customFormat="1" ht="20.100000000000001" customHeight="1" x14ac:dyDescent="0.2">
      <c r="A1365" s="138"/>
      <c r="B1365" s="183" t="s">
        <v>27</v>
      </c>
      <c r="C1365" s="183">
        <v>1533000192</v>
      </c>
      <c r="D1365" s="183" t="s">
        <v>4049</v>
      </c>
      <c r="E1365" s="220" t="s">
        <v>4050</v>
      </c>
      <c r="F1365" s="184" t="s">
        <v>4051</v>
      </c>
      <c r="G1365" s="183" t="s">
        <v>67</v>
      </c>
      <c r="H1365" s="185">
        <v>354.3</v>
      </c>
      <c r="I1365" s="185">
        <f t="shared" si="36"/>
        <v>354.3</v>
      </c>
      <c r="J1365" s="185">
        <v>5</v>
      </c>
      <c r="K1365" s="185">
        <v>25</v>
      </c>
      <c r="L1365" s="185"/>
      <c r="M1365" s="185"/>
      <c r="N1365" s="221"/>
    </row>
    <row r="1366" spans="1:14" s="43" customFormat="1" ht="20.100000000000001" customHeight="1" x14ac:dyDescent="0.2">
      <c r="A1366" s="155" t="s">
        <v>4052</v>
      </c>
      <c r="B1366" s="183" t="s">
        <v>27</v>
      </c>
      <c r="C1366" s="183">
        <v>1533000436</v>
      </c>
      <c r="D1366" s="183" t="s">
        <v>4053</v>
      </c>
      <c r="E1366" s="220" t="s">
        <v>4054</v>
      </c>
      <c r="F1366" s="184" t="s">
        <v>4055</v>
      </c>
      <c r="G1366" s="183" t="s">
        <v>67</v>
      </c>
      <c r="H1366" s="185">
        <v>192.9</v>
      </c>
      <c r="I1366" s="185">
        <f>H1366*(1-$I$1185)</f>
        <v>192.9</v>
      </c>
      <c r="J1366" s="185">
        <v>10</v>
      </c>
      <c r="K1366" s="185">
        <v>30</v>
      </c>
      <c r="L1366" s="185"/>
      <c r="M1366" s="185"/>
      <c r="N1366" s="221"/>
    </row>
    <row r="1367" spans="1:14" s="43" customFormat="1" ht="20.100000000000001" customHeight="1" x14ac:dyDescent="0.2">
      <c r="A1367" s="158"/>
      <c r="B1367" s="183" t="s">
        <v>27</v>
      </c>
      <c r="C1367" s="183">
        <v>1533000437</v>
      </c>
      <c r="D1367" s="183" t="s">
        <v>4056</v>
      </c>
      <c r="E1367" s="220" t="s">
        <v>4057</v>
      </c>
      <c r="F1367" s="184" t="s">
        <v>4058</v>
      </c>
      <c r="G1367" s="183" t="s">
        <v>67</v>
      </c>
      <c r="H1367" s="185">
        <v>177.1</v>
      </c>
      <c r="I1367" s="185">
        <f>H1367*(1-$I$1185)</f>
        <v>177.1</v>
      </c>
      <c r="J1367" s="185">
        <v>10</v>
      </c>
      <c r="K1367" s="185">
        <v>50</v>
      </c>
      <c r="L1367" s="185"/>
      <c r="M1367" s="185"/>
      <c r="N1367" s="221"/>
    </row>
    <row r="1368" spans="1:14" s="43" customFormat="1" ht="20.100000000000001" customHeight="1" x14ac:dyDescent="0.2">
      <c r="A1368" s="155" t="s">
        <v>4059</v>
      </c>
      <c r="B1368" s="183" t="s">
        <v>27</v>
      </c>
      <c r="C1368" s="183">
        <v>1533000187</v>
      </c>
      <c r="D1368" s="183" t="s">
        <v>4060</v>
      </c>
      <c r="E1368" s="220" t="s">
        <v>4061</v>
      </c>
      <c r="F1368" s="184" t="s">
        <v>4062</v>
      </c>
      <c r="G1368" s="183" t="s">
        <v>67</v>
      </c>
      <c r="H1368" s="185">
        <v>310.60000000000002</v>
      </c>
      <c r="I1368" s="185">
        <f t="shared" si="36"/>
        <v>310.60000000000002</v>
      </c>
      <c r="J1368" s="185">
        <v>5</v>
      </c>
      <c r="K1368" s="185">
        <v>25</v>
      </c>
      <c r="L1368" s="185"/>
      <c r="M1368" s="185"/>
      <c r="N1368" s="221"/>
    </row>
    <row r="1369" spans="1:14" s="43" customFormat="1" ht="20.100000000000001" customHeight="1" x14ac:dyDescent="0.2">
      <c r="A1369" s="158"/>
      <c r="B1369" s="183" t="s">
        <v>27</v>
      </c>
      <c r="C1369" s="183">
        <v>1533000188</v>
      </c>
      <c r="D1369" s="183" t="s">
        <v>4063</v>
      </c>
      <c r="E1369" s="220" t="s">
        <v>4064</v>
      </c>
      <c r="F1369" s="184" t="s">
        <v>4065</v>
      </c>
      <c r="G1369" s="183" t="s">
        <v>67</v>
      </c>
      <c r="H1369" s="185">
        <v>332.6</v>
      </c>
      <c r="I1369" s="185">
        <f t="shared" si="36"/>
        <v>332.6</v>
      </c>
      <c r="J1369" s="185">
        <v>5</v>
      </c>
      <c r="K1369" s="185">
        <v>25</v>
      </c>
      <c r="L1369" s="185"/>
      <c r="M1369" s="185"/>
      <c r="N1369" s="221"/>
    </row>
    <row r="1370" spans="1:14" s="43" customFormat="1" ht="20.100000000000001" customHeight="1" x14ac:dyDescent="0.2">
      <c r="A1370" s="155" t="s">
        <v>4066</v>
      </c>
      <c r="B1370" s="183" t="s">
        <v>27</v>
      </c>
      <c r="C1370" s="183">
        <v>1533000194</v>
      </c>
      <c r="D1370" s="183" t="s">
        <v>4067</v>
      </c>
      <c r="E1370" s="220" t="s">
        <v>4068</v>
      </c>
      <c r="F1370" s="184" t="s">
        <v>4069</v>
      </c>
      <c r="G1370" s="183" t="s">
        <v>67</v>
      </c>
      <c r="H1370" s="185">
        <v>467.1</v>
      </c>
      <c r="I1370" s="185">
        <f t="shared" si="36"/>
        <v>467.1</v>
      </c>
      <c r="J1370" s="185">
        <v>5</v>
      </c>
      <c r="K1370" s="185">
        <v>15</v>
      </c>
      <c r="L1370" s="185"/>
      <c r="M1370" s="185"/>
      <c r="N1370" s="221"/>
    </row>
    <row r="1371" spans="1:14" s="43" customFormat="1" ht="20.100000000000001" customHeight="1" x14ac:dyDescent="0.2">
      <c r="A1371" s="138"/>
      <c r="B1371" s="183" t="s">
        <v>27</v>
      </c>
      <c r="C1371" s="183">
        <v>1533000195</v>
      </c>
      <c r="D1371" s="183" t="s">
        <v>4070</v>
      </c>
      <c r="E1371" s="220" t="s">
        <v>4071</v>
      </c>
      <c r="F1371" s="184" t="s">
        <v>4072</v>
      </c>
      <c r="G1371" s="183" t="s">
        <v>67</v>
      </c>
      <c r="H1371" s="185">
        <v>481.6</v>
      </c>
      <c r="I1371" s="185">
        <f t="shared" si="36"/>
        <v>481.6</v>
      </c>
      <c r="J1371" s="185">
        <v>5</v>
      </c>
      <c r="K1371" s="185">
        <v>15</v>
      </c>
      <c r="L1371" s="185"/>
      <c r="M1371" s="185"/>
      <c r="N1371" s="221"/>
    </row>
    <row r="1372" spans="1:14" s="43" customFormat="1" ht="20.100000000000001" customHeight="1" x14ac:dyDescent="0.2">
      <c r="A1372" s="155" t="s">
        <v>4073</v>
      </c>
      <c r="B1372" s="183" t="s">
        <v>27</v>
      </c>
      <c r="C1372" s="183">
        <v>1533000438</v>
      </c>
      <c r="D1372" s="183" t="s">
        <v>7528</v>
      </c>
      <c r="E1372" s="220" t="s">
        <v>4074</v>
      </c>
      <c r="F1372" s="244" t="s">
        <v>4075</v>
      </c>
      <c r="G1372" s="183" t="s">
        <v>67</v>
      </c>
      <c r="H1372" s="185">
        <v>339.8</v>
      </c>
      <c r="I1372" s="185">
        <f t="shared" si="36"/>
        <v>339.8</v>
      </c>
      <c r="J1372" s="185">
        <v>5</v>
      </c>
      <c r="K1372" s="185">
        <v>20</v>
      </c>
      <c r="L1372" s="185"/>
      <c r="M1372" s="185"/>
      <c r="N1372" s="221"/>
    </row>
    <row r="1373" spans="1:14" s="43" customFormat="1" ht="20.100000000000001" customHeight="1" x14ac:dyDescent="0.2">
      <c r="A1373" s="138"/>
      <c r="B1373" s="183" t="s">
        <v>27</v>
      </c>
      <c r="C1373" s="183">
        <v>1533000439</v>
      </c>
      <c r="D1373" s="183" t="s">
        <v>7527</v>
      </c>
      <c r="E1373" s="220" t="s">
        <v>4076</v>
      </c>
      <c r="F1373" s="244" t="s">
        <v>4077</v>
      </c>
      <c r="G1373" s="183" t="s">
        <v>67</v>
      </c>
      <c r="H1373" s="185">
        <v>370.2</v>
      </c>
      <c r="I1373" s="185">
        <f t="shared" si="36"/>
        <v>370.2</v>
      </c>
      <c r="J1373" s="185">
        <v>5</v>
      </c>
      <c r="K1373" s="185">
        <v>20</v>
      </c>
      <c r="L1373" s="185"/>
      <c r="M1373" s="185"/>
      <c r="N1373" s="221"/>
    </row>
    <row r="1374" spans="1:14" s="43" customFormat="1" ht="20.100000000000001" customHeight="1" x14ac:dyDescent="0.2">
      <c r="A1374" s="155" t="s">
        <v>4078</v>
      </c>
      <c r="B1374" s="183" t="s">
        <v>27</v>
      </c>
      <c r="C1374" s="183">
        <v>1533000440</v>
      </c>
      <c r="D1374" s="183" t="s">
        <v>7529</v>
      </c>
      <c r="E1374" s="220" t="s">
        <v>4079</v>
      </c>
      <c r="F1374" s="184" t="s">
        <v>4080</v>
      </c>
      <c r="G1374" s="183" t="s">
        <v>67</v>
      </c>
      <c r="H1374" s="185">
        <v>370.2</v>
      </c>
      <c r="I1374" s="185">
        <f t="shared" si="36"/>
        <v>370.2</v>
      </c>
      <c r="J1374" s="185">
        <v>5</v>
      </c>
      <c r="K1374" s="185">
        <v>20</v>
      </c>
      <c r="L1374" s="185"/>
      <c r="M1374" s="185"/>
      <c r="N1374" s="221"/>
    </row>
    <row r="1375" spans="1:14" s="43" customFormat="1" ht="20.100000000000001" customHeight="1" x14ac:dyDescent="0.2">
      <c r="A1375" s="144"/>
      <c r="B1375" s="183" t="s">
        <v>27</v>
      </c>
      <c r="C1375" s="183">
        <v>1533000441</v>
      </c>
      <c r="D1375" s="183" t="s">
        <v>7526</v>
      </c>
      <c r="E1375" s="220" t="s">
        <v>4081</v>
      </c>
      <c r="F1375" s="184" t="s">
        <v>4082</v>
      </c>
      <c r="G1375" s="183" t="s">
        <v>67</v>
      </c>
      <c r="H1375" s="185">
        <v>376.2</v>
      </c>
      <c r="I1375" s="185">
        <f t="shared" si="36"/>
        <v>376.2</v>
      </c>
      <c r="J1375" s="185">
        <v>5</v>
      </c>
      <c r="K1375" s="185">
        <v>20</v>
      </c>
      <c r="L1375" s="185"/>
      <c r="M1375" s="185"/>
      <c r="N1375" s="221"/>
    </row>
    <row r="1376" spans="1:14" s="43" customFormat="1" ht="20.100000000000001" customHeight="1" x14ac:dyDescent="0.2">
      <c r="A1376" s="155" t="s">
        <v>4083</v>
      </c>
      <c r="B1376" s="183" t="s">
        <v>27</v>
      </c>
      <c r="C1376" s="183">
        <v>1533000023</v>
      </c>
      <c r="D1376" s="183" t="s">
        <v>4084</v>
      </c>
      <c r="E1376" s="220" t="s">
        <v>4085</v>
      </c>
      <c r="F1376" s="184" t="s">
        <v>4086</v>
      </c>
      <c r="G1376" s="183" t="s">
        <v>67</v>
      </c>
      <c r="H1376" s="185">
        <v>161.5</v>
      </c>
      <c r="I1376" s="185">
        <f t="shared" si="36"/>
        <v>161.5</v>
      </c>
      <c r="J1376" s="185">
        <v>1</v>
      </c>
      <c r="K1376" s="185">
        <v>100</v>
      </c>
      <c r="L1376" s="185"/>
      <c r="M1376" s="185"/>
      <c r="N1376" s="221"/>
    </row>
    <row r="1377" spans="1:14" s="43" customFormat="1" ht="20.100000000000001" customHeight="1" x14ac:dyDescent="0.2">
      <c r="A1377" s="144"/>
      <c r="B1377" s="183" t="s">
        <v>27</v>
      </c>
      <c r="C1377" s="183">
        <v>1533000025</v>
      </c>
      <c r="D1377" s="183" t="s">
        <v>4087</v>
      </c>
      <c r="E1377" s="220" t="s">
        <v>4088</v>
      </c>
      <c r="F1377" s="184" t="s">
        <v>4089</v>
      </c>
      <c r="G1377" s="183" t="s">
        <v>67</v>
      </c>
      <c r="H1377" s="185">
        <v>216.1</v>
      </c>
      <c r="I1377" s="185">
        <f t="shared" si="36"/>
        <v>216.1</v>
      </c>
      <c r="J1377" s="185">
        <v>1</v>
      </c>
      <c r="K1377" s="185">
        <v>30</v>
      </c>
      <c r="L1377" s="185"/>
      <c r="M1377" s="185"/>
      <c r="N1377" s="221"/>
    </row>
    <row r="1378" spans="1:14" s="43" customFormat="1" ht="20.100000000000001" customHeight="1" x14ac:dyDescent="0.2">
      <c r="A1378" s="144"/>
      <c r="B1378" s="183" t="s">
        <v>27</v>
      </c>
      <c r="C1378" s="183">
        <v>1533000024</v>
      </c>
      <c r="D1378" s="183" t="s">
        <v>4090</v>
      </c>
      <c r="E1378" s="220" t="s">
        <v>4091</v>
      </c>
      <c r="F1378" s="184" t="s">
        <v>4092</v>
      </c>
      <c r="G1378" s="183" t="s">
        <v>67</v>
      </c>
      <c r="H1378" s="185">
        <v>229.3</v>
      </c>
      <c r="I1378" s="185">
        <f t="shared" si="36"/>
        <v>229.3</v>
      </c>
      <c r="J1378" s="185">
        <v>1</v>
      </c>
      <c r="K1378" s="185">
        <v>15</v>
      </c>
      <c r="L1378" s="185"/>
      <c r="M1378" s="185"/>
      <c r="N1378" s="221"/>
    </row>
    <row r="1379" spans="1:14" s="43" customFormat="1" ht="20.100000000000001" customHeight="1" x14ac:dyDescent="0.2">
      <c r="A1379" s="144"/>
      <c r="B1379" s="183" t="s">
        <v>27</v>
      </c>
      <c r="C1379" s="183">
        <v>1533000193</v>
      </c>
      <c r="D1379" s="183" t="s">
        <v>4093</v>
      </c>
      <c r="E1379" s="220" t="s">
        <v>4094</v>
      </c>
      <c r="F1379" s="184" t="s">
        <v>4095</v>
      </c>
      <c r="G1379" s="183" t="s">
        <v>67</v>
      </c>
      <c r="H1379" s="185">
        <v>729.3</v>
      </c>
      <c r="I1379" s="185">
        <f t="shared" si="36"/>
        <v>729.3</v>
      </c>
      <c r="J1379" s="185">
        <v>1</v>
      </c>
      <c r="K1379" s="185">
        <v>30</v>
      </c>
      <c r="L1379" s="185"/>
      <c r="M1379" s="185"/>
      <c r="N1379" s="221"/>
    </row>
    <row r="1380" spans="1:14" s="43" customFormat="1" ht="20.100000000000001" customHeight="1" x14ac:dyDescent="0.2">
      <c r="A1380" s="144"/>
      <c r="B1380" s="183" t="s">
        <v>27</v>
      </c>
      <c r="C1380" s="183">
        <v>1533000481</v>
      </c>
      <c r="D1380" s="183" t="s">
        <v>4096</v>
      </c>
      <c r="E1380" s="220" t="s">
        <v>4097</v>
      </c>
      <c r="F1380" s="184" t="s">
        <v>4098</v>
      </c>
      <c r="G1380" s="183" t="s">
        <v>67</v>
      </c>
      <c r="H1380" s="185">
        <v>727</v>
      </c>
      <c r="I1380" s="185">
        <f t="shared" si="36"/>
        <v>727</v>
      </c>
      <c r="J1380" s="185">
        <v>1</v>
      </c>
      <c r="K1380" s="185">
        <v>30</v>
      </c>
      <c r="L1380" s="185"/>
      <c r="M1380" s="185"/>
      <c r="N1380" s="221"/>
    </row>
    <row r="1381" spans="1:14" s="43" customFormat="1" ht="20.100000000000001" customHeight="1" x14ac:dyDescent="0.2">
      <c r="A1381" s="144"/>
      <c r="B1381" s="183" t="s">
        <v>27</v>
      </c>
      <c r="C1381" s="183">
        <v>1533000482</v>
      </c>
      <c r="D1381" s="183"/>
      <c r="E1381" s="220" t="s">
        <v>4099</v>
      </c>
      <c r="F1381" s="184" t="s">
        <v>4100</v>
      </c>
      <c r="G1381" s="183" t="s">
        <v>67</v>
      </c>
      <c r="H1381" s="185"/>
      <c r="I1381" s="185">
        <f t="shared" si="36"/>
        <v>0</v>
      </c>
      <c r="J1381" s="185">
        <v>1</v>
      </c>
      <c r="K1381" s="185">
        <v>30</v>
      </c>
      <c r="L1381" s="185"/>
      <c r="M1381" s="185"/>
      <c r="N1381" s="221"/>
    </row>
    <row r="1382" spans="1:14" s="43" customFormat="1" ht="20.100000000000001" customHeight="1" x14ac:dyDescent="0.2">
      <c r="A1382" s="144"/>
      <c r="B1382" s="183" t="s">
        <v>27</v>
      </c>
      <c r="C1382" s="183">
        <v>1533000483</v>
      </c>
      <c r="D1382" s="183"/>
      <c r="E1382" s="220" t="s">
        <v>4101</v>
      </c>
      <c r="F1382" s="184" t="s">
        <v>4102</v>
      </c>
      <c r="G1382" s="183" t="s">
        <v>67</v>
      </c>
      <c r="H1382" s="185"/>
      <c r="I1382" s="185">
        <f t="shared" si="36"/>
        <v>0</v>
      </c>
      <c r="J1382" s="185">
        <v>1</v>
      </c>
      <c r="K1382" s="185">
        <v>15</v>
      </c>
      <c r="L1382" s="185"/>
      <c r="M1382" s="185"/>
      <c r="N1382" s="221"/>
    </row>
    <row r="1383" spans="1:14" s="43" customFormat="1" ht="20.100000000000001" customHeight="1" x14ac:dyDescent="0.2">
      <c r="A1383" s="144"/>
      <c r="B1383" s="183" t="s">
        <v>27</v>
      </c>
      <c r="C1383" s="183">
        <v>1533000484</v>
      </c>
      <c r="D1383" s="183"/>
      <c r="E1383" s="220" t="s">
        <v>4103</v>
      </c>
      <c r="F1383" s="184" t="s">
        <v>4104</v>
      </c>
      <c r="G1383" s="183" t="s">
        <v>67</v>
      </c>
      <c r="H1383" s="185">
        <v>458.8</v>
      </c>
      <c r="I1383" s="185">
        <f t="shared" si="36"/>
        <v>458.8</v>
      </c>
      <c r="J1383" s="185">
        <v>1</v>
      </c>
      <c r="K1383" s="185">
        <v>30</v>
      </c>
      <c r="L1383" s="185"/>
      <c r="M1383" s="185"/>
      <c r="N1383" s="221"/>
    </row>
    <row r="1384" spans="1:14" s="43" customFormat="1" ht="20.100000000000001" customHeight="1" x14ac:dyDescent="0.2">
      <c r="A1384" s="144"/>
      <c r="B1384" s="183" t="s">
        <v>27</v>
      </c>
      <c r="C1384" s="183">
        <v>1533000485</v>
      </c>
      <c r="D1384" s="183"/>
      <c r="E1384" s="220" t="s">
        <v>4105</v>
      </c>
      <c r="F1384" s="184" t="s">
        <v>4106</v>
      </c>
      <c r="G1384" s="183" t="s">
        <v>67</v>
      </c>
      <c r="H1384" s="185">
        <v>810.7</v>
      </c>
      <c r="I1384" s="185">
        <f t="shared" si="36"/>
        <v>810.7</v>
      </c>
      <c r="J1384" s="185">
        <v>1</v>
      </c>
      <c r="K1384" s="185">
        <v>15</v>
      </c>
      <c r="L1384" s="185"/>
      <c r="M1384" s="185"/>
      <c r="N1384" s="221"/>
    </row>
    <row r="1385" spans="1:14" s="43" customFormat="1" ht="20.100000000000001" customHeight="1" x14ac:dyDescent="0.2">
      <c r="A1385" s="155" t="s">
        <v>4107</v>
      </c>
      <c r="B1385" s="183" t="s">
        <v>27</v>
      </c>
      <c r="C1385" s="183">
        <v>1533000003</v>
      </c>
      <c r="D1385" s="183" t="s">
        <v>4108</v>
      </c>
      <c r="E1385" s="220" t="s">
        <v>4109</v>
      </c>
      <c r="F1385" s="184" t="s">
        <v>4110</v>
      </c>
      <c r="G1385" s="183" t="s">
        <v>67</v>
      </c>
      <c r="H1385" s="185">
        <v>178.3</v>
      </c>
      <c r="I1385" s="185">
        <f t="shared" si="36"/>
        <v>178.3</v>
      </c>
      <c r="J1385" s="185">
        <v>1</v>
      </c>
      <c r="K1385" s="185">
        <v>50</v>
      </c>
      <c r="L1385" s="185"/>
      <c r="M1385" s="185"/>
      <c r="N1385" s="221"/>
    </row>
    <row r="1386" spans="1:14" s="43" customFormat="1" ht="20.100000000000001" customHeight="1" x14ac:dyDescent="0.2">
      <c r="A1386" s="138"/>
      <c r="B1386" s="183" t="s">
        <v>27</v>
      </c>
      <c r="C1386" s="183">
        <v>1533000004</v>
      </c>
      <c r="D1386" s="183" t="s">
        <v>4111</v>
      </c>
      <c r="E1386" s="220" t="s">
        <v>4112</v>
      </c>
      <c r="F1386" s="184" t="s">
        <v>4113</v>
      </c>
      <c r="G1386" s="183" t="s">
        <v>67</v>
      </c>
      <c r="H1386" s="185">
        <v>247.6</v>
      </c>
      <c r="I1386" s="185">
        <f t="shared" si="36"/>
        <v>247.6</v>
      </c>
      <c r="J1386" s="185">
        <v>1</v>
      </c>
      <c r="K1386" s="185">
        <v>50</v>
      </c>
      <c r="L1386" s="185"/>
      <c r="M1386" s="185"/>
      <c r="N1386" s="221"/>
    </row>
    <row r="1387" spans="1:14" s="43" customFormat="1" ht="20.100000000000001" customHeight="1" x14ac:dyDescent="0.2">
      <c r="A1387" s="144" t="s">
        <v>4114</v>
      </c>
      <c r="B1387" s="183" t="s">
        <v>27</v>
      </c>
      <c r="C1387" s="183">
        <v>1533000112</v>
      </c>
      <c r="D1387" s="183" t="s">
        <v>4115</v>
      </c>
      <c r="E1387" s="220" t="s">
        <v>4116</v>
      </c>
      <c r="F1387" s="184" t="s">
        <v>4117</v>
      </c>
      <c r="G1387" s="183" t="s">
        <v>67</v>
      </c>
      <c r="H1387" s="185">
        <v>392.7</v>
      </c>
      <c r="I1387" s="185">
        <f t="shared" si="36"/>
        <v>392.7</v>
      </c>
      <c r="J1387" s="185">
        <v>1</v>
      </c>
      <c r="K1387" s="185">
        <v>30</v>
      </c>
      <c r="L1387" s="185"/>
      <c r="M1387" s="185"/>
      <c r="N1387" s="221"/>
    </row>
    <row r="1388" spans="1:14" s="43" customFormat="1" ht="20.100000000000001" customHeight="1" x14ac:dyDescent="0.2">
      <c r="A1388" s="144"/>
      <c r="B1388" s="183" t="s">
        <v>27</v>
      </c>
      <c r="C1388" s="183">
        <v>1533000173</v>
      </c>
      <c r="D1388" s="183" t="s">
        <v>4118</v>
      </c>
      <c r="E1388" s="220" t="s">
        <v>4119</v>
      </c>
      <c r="F1388" s="184" t="s">
        <v>4120</v>
      </c>
      <c r="G1388" s="183" t="s">
        <v>67</v>
      </c>
      <c r="H1388" s="185">
        <v>470</v>
      </c>
      <c r="I1388" s="185">
        <f t="shared" si="36"/>
        <v>470</v>
      </c>
      <c r="J1388" s="185">
        <v>1</v>
      </c>
      <c r="K1388" s="185">
        <v>20</v>
      </c>
      <c r="L1388" s="185"/>
      <c r="M1388" s="185"/>
      <c r="N1388" s="221"/>
    </row>
    <row r="1389" spans="1:14" s="43" customFormat="1" ht="20.100000000000001" customHeight="1" x14ac:dyDescent="0.2">
      <c r="A1389" s="144"/>
      <c r="B1389" s="183" t="s">
        <v>27</v>
      </c>
      <c r="C1389" s="183">
        <v>1533000174</v>
      </c>
      <c r="D1389" s="183" t="s">
        <v>4121</v>
      </c>
      <c r="E1389" s="220" t="s">
        <v>4122</v>
      </c>
      <c r="F1389" s="184" t="s">
        <v>4123</v>
      </c>
      <c r="G1389" s="183" t="s">
        <v>67</v>
      </c>
      <c r="H1389" s="185">
        <v>470</v>
      </c>
      <c r="I1389" s="185">
        <f t="shared" si="36"/>
        <v>470</v>
      </c>
      <c r="J1389" s="185">
        <v>1</v>
      </c>
      <c r="K1389" s="185">
        <v>20</v>
      </c>
      <c r="L1389" s="185"/>
      <c r="M1389" s="185"/>
      <c r="N1389" s="221"/>
    </row>
    <row r="1390" spans="1:14" s="43" customFormat="1" ht="20.100000000000001" customHeight="1" x14ac:dyDescent="0.2">
      <c r="A1390" s="136" t="s">
        <v>4124</v>
      </c>
      <c r="B1390" s="183" t="s">
        <v>27</v>
      </c>
      <c r="C1390" s="183">
        <v>1533000033</v>
      </c>
      <c r="D1390" s="183" t="s">
        <v>4125</v>
      </c>
      <c r="E1390" s="220" t="s">
        <v>4126</v>
      </c>
      <c r="F1390" s="184" t="s">
        <v>4127</v>
      </c>
      <c r="G1390" s="183" t="s">
        <v>67</v>
      </c>
      <c r="H1390" s="185">
        <v>466</v>
      </c>
      <c r="I1390" s="185">
        <f t="shared" si="36"/>
        <v>466</v>
      </c>
      <c r="J1390" s="185">
        <v>1</v>
      </c>
      <c r="K1390" s="185">
        <v>30</v>
      </c>
      <c r="L1390" s="185"/>
      <c r="M1390" s="185"/>
      <c r="N1390" s="221"/>
    </row>
    <row r="1391" spans="1:14" s="43" customFormat="1" ht="20.100000000000001" customHeight="1" x14ac:dyDescent="0.2">
      <c r="A1391" s="145"/>
      <c r="B1391" s="183" t="s">
        <v>27</v>
      </c>
      <c r="C1391" s="183">
        <v>1533000034</v>
      </c>
      <c r="D1391" s="183" t="s">
        <v>4128</v>
      </c>
      <c r="E1391" s="220" t="s">
        <v>4129</v>
      </c>
      <c r="F1391" s="184" t="s">
        <v>4130</v>
      </c>
      <c r="G1391" s="183" t="s">
        <v>67</v>
      </c>
      <c r="H1391" s="185">
        <v>503.7</v>
      </c>
      <c r="I1391" s="185">
        <f t="shared" si="36"/>
        <v>503.7</v>
      </c>
      <c r="J1391" s="185">
        <v>1</v>
      </c>
      <c r="K1391" s="185">
        <v>30</v>
      </c>
      <c r="L1391" s="185"/>
      <c r="M1391" s="185"/>
      <c r="N1391" s="221"/>
    </row>
    <row r="1392" spans="1:14" s="43" customFormat="1" ht="20.100000000000001" customHeight="1" x14ac:dyDescent="0.2">
      <c r="A1392" s="144" t="s">
        <v>4131</v>
      </c>
      <c r="B1392" s="183" t="s">
        <v>27</v>
      </c>
      <c r="C1392" s="183">
        <v>1533000486</v>
      </c>
      <c r="D1392" s="183"/>
      <c r="E1392" s="220" t="s">
        <v>4132</v>
      </c>
      <c r="F1392" s="184" t="s">
        <v>4133</v>
      </c>
      <c r="G1392" s="183" t="s">
        <v>67</v>
      </c>
      <c r="H1392" s="185">
        <v>1634.5</v>
      </c>
      <c r="I1392" s="185">
        <f t="shared" si="36"/>
        <v>1634.5</v>
      </c>
      <c r="J1392" s="185">
        <v>1</v>
      </c>
      <c r="K1392" s="185">
        <v>10</v>
      </c>
      <c r="L1392" s="185"/>
      <c r="M1392" s="185"/>
      <c r="N1392" s="221"/>
    </row>
    <row r="1393" spans="1:14" s="43" customFormat="1" ht="20.100000000000001" customHeight="1" x14ac:dyDescent="0.2">
      <c r="A1393" s="144"/>
      <c r="B1393" s="183" t="s">
        <v>27</v>
      </c>
      <c r="C1393" s="183">
        <v>1533000487</v>
      </c>
      <c r="D1393" s="183"/>
      <c r="E1393" s="220" t="s">
        <v>4134</v>
      </c>
      <c r="F1393" s="184" t="s">
        <v>4135</v>
      </c>
      <c r="G1393" s="183" t="s">
        <v>67</v>
      </c>
      <c r="H1393" s="185">
        <v>1634.5</v>
      </c>
      <c r="I1393" s="185">
        <f t="shared" si="36"/>
        <v>1634.5</v>
      </c>
      <c r="J1393" s="185">
        <v>1</v>
      </c>
      <c r="K1393" s="185">
        <v>10</v>
      </c>
      <c r="L1393" s="185"/>
      <c r="M1393" s="185"/>
      <c r="N1393" s="221"/>
    </row>
    <row r="1394" spans="1:14" s="43" customFormat="1" ht="20.100000000000001" customHeight="1" x14ac:dyDescent="0.2">
      <c r="A1394" s="144"/>
      <c r="B1394" s="183" t="s">
        <v>27</v>
      </c>
      <c r="C1394" s="183">
        <v>1533000488</v>
      </c>
      <c r="D1394" s="183"/>
      <c r="E1394" s="220" t="s">
        <v>4136</v>
      </c>
      <c r="F1394" s="184" t="s">
        <v>4137</v>
      </c>
      <c r="G1394" s="183" t="s">
        <v>67</v>
      </c>
      <c r="H1394" s="185">
        <v>1634.5</v>
      </c>
      <c r="I1394" s="185">
        <f t="shared" si="36"/>
        <v>1634.5</v>
      </c>
      <c r="J1394" s="185">
        <v>1</v>
      </c>
      <c r="K1394" s="185">
        <v>10</v>
      </c>
      <c r="L1394" s="185"/>
      <c r="M1394" s="185"/>
      <c r="N1394" s="221"/>
    </row>
    <row r="1395" spans="1:14" s="43" customFormat="1" ht="20.100000000000001" customHeight="1" x14ac:dyDescent="0.2">
      <c r="A1395" s="145"/>
      <c r="B1395" s="183" t="s">
        <v>27</v>
      </c>
      <c r="C1395" s="183">
        <v>1533000489</v>
      </c>
      <c r="D1395" s="183"/>
      <c r="E1395" s="220" t="s">
        <v>4138</v>
      </c>
      <c r="F1395" s="184" t="s">
        <v>4139</v>
      </c>
      <c r="G1395" s="183" t="s">
        <v>67</v>
      </c>
      <c r="H1395" s="185">
        <v>1634.5</v>
      </c>
      <c r="I1395" s="185">
        <f t="shared" si="36"/>
        <v>1634.5</v>
      </c>
      <c r="J1395" s="185">
        <v>1</v>
      </c>
      <c r="K1395" s="185">
        <v>10</v>
      </c>
      <c r="L1395" s="185"/>
      <c r="M1395" s="185"/>
      <c r="N1395" s="221"/>
    </row>
    <row r="1396" spans="1:14" s="43" customFormat="1" ht="20.100000000000001" customHeight="1" x14ac:dyDescent="0.2">
      <c r="A1396" s="144" t="s">
        <v>4140</v>
      </c>
      <c r="B1396" s="183" t="s">
        <v>27</v>
      </c>
      <c r="C1396" s="183">
        <v>1533000459</v>
      </c>
      <c r="D1396" s="183"/>
      <c r="E1396" s="220" t="s">
        <v>4141</v>
      </c>
      <c r="F1396" s="184" t="s">
        <v>4142</v>
      </c>
      <c r="G1396" s="183" t="s">
        <v>67</v>
      </c>
      <c r="H1396" s="185">
        <v>370.2</v>
      </c>
      <c r="I1396" s="185">
        <f t="shared" si="36"/>
        <v>370.2</v>
      </c>
      <c r="J1396" s="185">
        <v>10</v>
      </c>
      <c r="K1396" s="185">
        <v>100</v>
      </c>
      <c r="L1396" s="185"/>
      <c r="M1396" s="185"/>
      <c r="N1396" s="221"/>
    </row>
    <row r="1397" spans="1:14" s="43" customFormat="1" ht="20.100000000000001" customHeight="1" x14ac:dyDescent="0.2">
      <c r="A1397" s="144"/>
      <c r="B1397" s="183" t="s">
        <v>27</v>
      </c>
      <c r="C1397" s="183">
        <v>1533000460</v>
      </c>
      <c r="D1397" s="183"/>
      <c r="E1397" s="220" t="s">
        <v>4143</v>
      </c>
      <c r="F1397" s="184" t="s">
        <v>4144</v>
      </c>
      <c r="G1397" s="183" t="s">
        <v>67</v>
      </c>
      <c r="H1397" s="185">
        <v>376.2</v>
      </c>
      <c r="I1397" s="185">
        <f t="shared" si="36"/>
        <v>376.2</v>
      </c>
      <c r="J1397" s="185">
        <v>10</v>
      </c>
      <c r="K1397" s="185">
        <v>100</v>
      </c>
      <c r="L1397" s="185"/>
      <c r="M1397" s="185"/>
      <c r="N1397" s="221"/>
    </row>
    <row r="1398" spans="1:14" s="43" customFormat="1" ht="20.100000000000001" customHeight="1" x14ac:dyDescent="0.2">
      <c r="A1398" s="144"/>
      <c r="B1398" s="183" t="s">
        <v>27</v>
      </c>
      <c r="C1398" s="183">
        <v>1533000461</v>
      </c>
      <c r="D1398" s="183"/>
      <c r="E1398" s="220" t="s">
        <v>4145</v>
      </c>
      <c r="F1398" s="184" t="s">
        <v>4146</v>
      </c>
      <c r="G1398" s="183" t="s">
        <v>67</v>
      </c>
      <c r="H1398" s="185">
        <v>388.3</v>
      </c>
      <c r="I1398" s="185">
        <f t="shared" si="36"/>
        <v>388.3</v>
      </c>
      <c r="J1398" s="185">
        <v>10</v>
      </c>
      <c r="K1398" s="185">
        <v>80</v>
      </c>
      <c r="L1398" s="185"/>
      <c r="M1398" s="185"/>
      <c r="N1398" s="221"/>
    </row>
    <row r="1399" spans="1:14" s="43" customFormat="1" ht="20.100000000000001" customHeight="1" x14ac:dyDescent="0.2">
      <c r="A1399" s="144"/>
      <c r="B1399" s="183" t="s">
        <v>27</v>
      </c>
      <c r="C1399" s="183">
        <v>1533000462</v>
      </c>
      <c r="D1399" s="183"/>
      <c r="E1399" s="220" t="s">
        <v>4147</v>
      </c>
      <c r="F1399" s="184" t="s">
        <v>4148</v>
      </c>
      <c r="G1399" s="183" t="s">
        <v>67</v>
      </c>
      <c r="H1399" s="185">
        <v>418.7</v>
      </c>
      <c r="I1399" s="185">
        <f t="shared" si="36"/>
        <v>418.7</v>
      </c>
      <c r="J1399" s="185">
        <v>10</v>
      </c>
      <c r="K1399" s="185">
        <v>80</v>
      </c>
      <c r="L1399" s="185"/>
      <c r="M1399" s="185"/>
      <c r="N1399" s="221"/>
    </row>
    <row r="1400" spans="1:14" s="43" customFormat="1" ht="20.100000000000001" customHeight="1" x14ac:dyDescent="0.2">
      <c r="A1400" s="144"/>
      <c r="B1400" s="183" t="s">
        <v>27</v>
      </c>
      <c r="C1400" s="183">
        <v>1533000464</v>
      </c>
      <c r="D1400" s="183"/>
      <c r="E1400" s="220" t="s">
        <v>4149</v>
      </c>
      <c r="F1400" s="184" t="s">
        <v>4150</v>
      </c>
      <c r="G1400" s="183" t="s">
        <v>67</v>
      </c>
      <c r="H1400" s="185">
        <v>592.29999999999995</v>
      </c>
      <c r="I1400" s="185">
        <f t="shared" si="36"/>
        <v>592.29999999999995</v>
      </c>
      <c r="J1400" s="185">
        <v>5</v>
      </c>
      <c r="K1400" s="185">
        <v>50</v>
      </c>
      <c r="L1400" s="185"/>
      <c r="M1400" s="185"/>
      <c r="N1400" s="221"/>
    </row>
    <row r="1401" spans="1:14" s="43" customFormat="1" ht="20.100000000000001" customHeight="1" x14ac:dyDescent="0.2">
      <c r="A1401" s="144"/>
      <c r="B1401" s="183" t="s">
        <v>27</v>
      </c>
      <c r="C1401" s="183">
        <v>1533000463</v>
      </c>
      <c r="D1401" s="183"/>
      <c r="E1401" s="220" t="s">
        <v>4151</v>
      </c>
      <c r="F1401" s="184" t="s">
        <v>4152</v>
      </c>
      <c r="G1401" s="183" t="s">
        <v>67</v>
      </c>
      <c r="H1401" s="185">
        <v>583.6</v>
      </c>
      <c r="I1401" s="185">
        <f t="shared" si="36"/>
        <v>583.6</v>
      </c>
      <c r="J1401" s="185">
        <v>5</v>
      </c>
      <c r="K1401" s="185">
        <v>50</v>
      </c>
      <c r="L1401" s="185"/>
      <c r="M1401" s="185"/>
      <c r="N1401" s="221"/>
    </row>
    <row r="1402" spans="1:14" s="43" customFormat="1" ht="20.100000000000001" customHeight="1" x14ac:dyDescent="0.2">
      <c r="A1402" s="144"/>
      <c r="B1402" s="183" t="s">
        <v>27</v>
      </c>
      <c r="C1402" s="183">
        <v>1533000465</v>
      </c>
      <c r="D1402" s="183"/>
      <c r="E1402" s="220" t="s">
        <v>4153</v>
      </c>
      <c r="F1402" s="184" t="s">
        <v>4154</v>
      </c>
      <c r="G1402" s="183" t="s">
        <v>67</v>
      </c>
      <c r="H1402" s="185">
        <v>823.9</v>
      </c>
      <c r="I1402" s="185">
        <f t="shared" si="36"/>
        <v>823.9</v>
      </c>
      <c r="J1402" s="185">
        <v>5</v>
      </c>
      <c r="K1402" s="185">
        <v>30</v>
      </c>
      <c r="L1402" s="185"/>
      <c r="M1402" s="185"/>
      <c r="N1402" s="221"/>
    </row>
    <row r="1403" spans="1:14" s="43" customFormat="1" ht="20.100000000000001" customHeight="1" x14ac:dyDescent="0.2">
      <c r="A1403" s="145"/>
      <c r="B1403" s="183" t="s">
        <v>27</v>
      </c>
      <c r="C1403" s="183">
        <v>1533000466</v>
      </c>
      <c r="D1403" s="183"/>
      <c r="E1403" s="220" t="s">
        <v>4155</v>
      </c>
      <c r="F1403" s="184" t="s">
        <v>4156</v>
      </c>
      <c r="G1403" s="183" t="s">
        <v>67</v>
      </c>
      <c r="H1403" s="185">
        <v>871.3</v>
      </c>
      <c r="I1403" s="185">
        <f t="shared" si="36"/>
        <v>871.3</v>
      </c>
      <c r="J1403" s="185">
        <v>5</v>
      </c>
      <c r="K1403" s="185">
        <v>30</v>
      </c>
      <c r="L1403" s="185"/>
      <c r="M1403" s="185"/>
      <c r="N1403" s="221"/>
    </row>
    <row r="1404" spans="1:14" s="43" customFormat="1" ht="20.100000000000001" customHeight="1" x14ac:dyDescent="0.2">
      <c r="A1404" s="144" t="s">
        <v>4157</v>
      </c>
      <c r="B1404" s="183" t="s">
        <v>27</v>
      </c>
      <c r="C1404" s="183">
        <v>1533000451</v>
      </c>
      <c r="D1404" s="183"/>
      <c r="E1404" s="220" t="s">
        <v>4158</v>
      </c>
      <c r="F1404" s="184" t="s">
        <v>4159</v>
      </c>
      <c r="G1404" s="183" t="s">
        <v>67</v>
      </c>
      <c r="H1404" s="185">
        <v>373.8</v>
      </c>
      <c r="I1404" s="185">
        <f t="shared" si="36"/>
        <v>373.8</v>
      </c>
      <c r="J1404" s="185">
        <v>10</v>
      </c>
      <c r="K1404" s="185">
        <v>100</v>
      </c>
      <c r="L1404" s="185"/>
      <c r="M1404" s="185"/>
      <c r="N1404" s="221"/>
    </row>
    <row r="1405" spans="1:14" s="43" customFormat="1" ht="20.100000000000001" customHeight="1" x14ac:dyDescent="0.2">
      <c r="A1405" s="144"/>
      <c r="B1405" s="183" t="s">
        <v>27</v>
      </c>
      <c r="C1405" s="183">
        <v>1533000452</v>
      </c>
      <c r="D1405" s="183"/>
      <c r="E1405" s="220" t="s">
        <v>4160</v>
      </c>
      <c r="F1405" s="184" t="s">
        <v>4161</v>
      </c>
      <c r="G1405" s="183" t="s">
        <v>67</v>
      </c>
      <c r="H1405" s="185">
        <v>381</v>
      </c>
      <c r="I1405" s="185">
        <f t="shared" si="36"/>
        <v>381</v>
      </c>
      <c r="J1405" s="185">
        <v>10</v>
      </c>
      <c r="K1405" s="185">
        <v>100</v>
      </c>
      <c r="L1405" s="185"/>
      <c r="M1405" s="185"/>
      <c r="N1405" s="221"/>
    </row>
    <row r="1406" spans="1:14" s="43" customFormat="1" ht="20.100000000000001" customHeight="1" x14ac:dyDescent="0.2">
      <c r="A1406" s="144"/>
      <c r="B1406" s="183" t="s">
        <v>27</v>
      </c>
      <c r="C1406" s="183">
        <v>1533000453</v>
      </c>
      <c r="D1406" s="183"/>
      <c r="E1406" s="220" t="s">
        <v>4162</v>
      </c>
      <c r="F1406" s="184" t="s">
        <v>4163</v>
      </c>
      <c r="G1406" s="183" t="s">
        <v>67</v>
      </c>
      <c r="H1406" s="185"/>
      <c r="I1406" s="185">
        <f t="shared" si="36"/>
        <v>0</v>
      </c>
      <c r="J1406" s="185">
        <v>10</v>
      </c>
      <c r="K1406" s="185">
        <v>80</v>
      </c>
      <c r="L1406" s="185"/>
      <c r="M1406" s="185"/>
      <c r="N1406" s="221"/>
    </row>
    <row r="1407" spans="1:14" s="43" customFormat="1" ht="20.100000000000001" customHeight="1" x14ac:dyDescent="0.2">
      <c r="A1407" s="144"/>
      <c r="B1407" s="183" t="s">
        <v>27</v>
      </c>
      <c r="C1407" s="183">
        <v>1533000454</v>
      </c>
      <c r="D1407" s="183"/>
      <c r="E1407" s="220" t="s">
        <v>4164</v>
      </c>
      <c r="F1407" s="184" t="s">
        <v>4165</v>
      </c>
      <c r="G1407" s="183" t="s">
        <v>67</v>
      </c>
      <c r="H1407" s="185"/>
      <c r="I1407" s="185">
        <f t="shared" si="36"/>
        <v>0</v>
      </c>
      <c r="J1407" s="185">
        <v>10</v>
      </c>
      <c r="K1407" s="185">
        <v>80</v>
      </c>
      <c r="L1407" s="185"/>
      <c r="M1407" s="185"/>
      <c r="N1407" s="221"/>
    </row>
    <row r="1408" spans="1:14" s="43" customFormat="1" ht="20.100000000000001" customHeight="1" x14ac:dyDescent="0.2">
      <c r="A1408" s="144"/>
      <c r="B1408" s="183" t="s">
        <v>27</v>
      </c>
      <c r="C1408" s="183">
        <v>1533000456</v>
      </c>
      <c r="D1408" s="183"/>
      <c r="E1408" s="220" t="s">
        <v>4166</v>
      </c>
      <c r="F1408" s="184" t="s">
        <v>4167</v>
      </c>
      <c r="G1408" s="183" t="s">
        <v>67</v>
      </c>
      <c r="H1408" s="185">
        <v>599.5</v>
      </c>
      <c r="I1408" s="185">
        <f t="shared" si="36"/>
        <v>599.5</v>
      </c>
      <c r="J1408" s="185">
        <v>5</v>
      </c>
      <c r="K1408" s="185">
        <v>50</v>
      </c>
      <c r="L1408" s="185"/>
      <c r="M1408" s="185"/>
      <c r="N1408" s="221"/>
    </row>
    <row r="1409" spans="1:14" s="43" customFormat="1" ht="20.100000000000001" customHeight="1" x14ac:dyDescent="0.2">
      <c r="A1409" s="144"/>
      <c r="B1409" s="183" t="s">
        <v>27</v>
      </c>
      <c r="C1409" s="183">
        <v>1533000455</v>
      </c>
      <c r="D1409" s="183"/>
      <c r="E1409" s="220" t="s">
        <v>4168</v>
      </c>
      <c r="F1409" s="184" t="s">
        <v>4169</v>
      </c>
      <c r="G1409" s="183" t="s">
        <v>67</v>
      </c>
      <c r="H1409" s="185">
        <v>600.6</v>
      </c>
      <c r="I1409" s="185">
        <f t="shared" si="36"/>
        <v>600.6</v>
      </c>
      <c r="J1409" s="185">
        <v>5</v>
      </c>
      <c r="K1409" s="185">
        <v>50</v>
      </c>
      <c r="L1409" s="185"/>
      <c r="M1409" s="185"/>
      <c r="N1409" s="221"/>
    </row>
    <row r="1410" spans="1:14" s="43" customFormat="1" ht="20.100000000000001" customHeight="1" x14ac:dyDescent="0.2">
      <c r="A1410" s="144"/>
      <c r="B1410" s="183" t="s">
        <v>27</v>
      </c>
      <c r="C1410" s="183">
        <v>1533000457</v>
      </c>
      <c r="D1410" s="183"/>
      <c r="E1410" s="220" t="s">
        <v>4170</v>
      </c>
      <c r="F1410" s="184" t="s">
        <v>4171</v>
      </c>
      <c r="G1410" s="183" t="s">
        <v>67</v>
      </c>
      <c r="H1410" s="185">
        <v>827.5</v>
      </c>
      <c r="I1410" s="185">
        <f t="shared" si="36"/>
        <v>827.5</v>
      </c>
      <c r="J1410" s="185">
        <v>5</v>
      </c>
      <c r="K1410" s="185">
        <v>30</v>
      </c>
      <c r="L1410" s="185"/>
      <c r="M1410" s="185"/>
      <c r="N1410" s="221"/>
    </row>
    <row r="1411" spans="1:14" s="43" customFormat="1" ht="20.100000000000001" customHeight="1" x14ac:dyDescent="0.2">
      <c r="A1411" s="145"/>
      <c r="B1411" s="183" t="s">
        <v>27</v>
      </c>
      <c r="C1411" s="183">
        <v>1533000458</v>
      </c>
      <c r="D1411" s="183"/>
      <c r="E1411" s="220" t="s">
        <v>4172</v>
      </c>
      <c r="F1411" s="184" t="s">
        <v>4173</v>
      </c>
      <c r="G1411" s="183" t="s">
        <v>67</v>
      </c>
      <c r="H1411" s="185">
        <v>873.6</v>
      </c>
      <c r="I1411" s="185">
        <f t="shared" si="36"/>
        <v>873.6</v>
      </c>
      <c r="J1411" s="185">
        <v>5</v>
      </c>
      <c r="K1411" s="185">
        <v>30</v>
      </c>
      <c r="L1411" s="185"/>
      <c r="M1411" s="185"/>
      <c r="N1411" s="221"/>
    </row>
    <row r="1412" spans="1:14" s="43" customFormat="1" ht="20.100000000000001" customHeight="1" x14ac:dyDescent="0.2">
      <c r="A1412" s="144" t="s">
        <v>4174</v>
      </c>
      <c r="B1412" s="183" t="s">
        <v>27</v>
      </c>
      <c r="C1412" s="183">
        <v>1533000449</v>
      </c>
      <c r="D1412" s="183"/>
      <c r="E1412" s="220" t="s">
        <v>4175</v>
      </c>
      <c r="F1412" s="184" t="s">
        <v>4176</v>
      </c>
      <c r="G1412" s="183" t="s">
        <v>67</v>
      </c>
      <c r="H1412" s="185">
        <v>179.7</v>
      </c>
      <c r="I1412" s="185">
        <f t="shared" ref="I1412:I1429" si="37">H1412*(1-$I$1185)</f>
        <v>179.7</v>
      </c>
      <c r="J1412" s="185">
        <v>10</v>
      </c>
      <c r="K1412" s="185">
        <v>50</v>
      </c>
      <c r="L1412" s="185"/>
      <c r="M1412" s="185"/>
      <c r="N1412" s="221"/>
    </row>
    <row r="1413" spans="1:14" s="43" customFormat="1" ht="20.100000000000001" customHeight="1" x14ac:dyDescent="0.2">
      <c r="A1413" s="145"/>
      <c r="B1413" s="183" t="s">
        <v>27</v>
      </c>
      <c r="C1413" s="183">
        <v>1533000450</v>
      </c>
      <c r="D1413" s="183"/>
      <c r="E1413" s="220" t="s">
        <v>4177</v>
      </c>
      <c r="F1413" s="184" t="s">
        <v>4178</v>
      </c>
      <c r="G1413" s="183" t="s">
        <v>67</v>
      </c>
      <c r="H1413" s="185">
        <v>192.9</v>
      </c>
      <c r="I1413" s="185">
        <f t="shared" si="37"/>
        <v>192.9</v>
      </c>
      <c r="J1413" s="185">
        <v>10</v>
      </c>
      <c r="K1413" s="185">
        <v>50</v>
      </c>
      <c r="L1413" s="185"/>
      <c r="M1413" s="185"/>
      <c r="N1413" s="221"/>
    </row>
    <row r="1414" spans="1:14" s="43" customFormat="1" ht="20.100000000000001" customHeight="1" x14ac:dyDescent="0.2">
      <c r="A1414" s="144" t="s">
        <v>4179</v>
      </c>
      <c r="B1414" s="183" t="s">
        <v>27</v>
      </c>
      <c r="C1414" s="183">
        <v>1533000447</v>
      </c>
      <c r="D1414" s="183"/>
      <c r="E1414" s="220" t="s">
        <v>4180</v>
      </c>
      <c r="F1414" s="184" t="s">
        <v>4181</v>
      </c>
      <c r="G1414" s="183" t="s">
        <v>67</v>
      </c>
      <c r="H1414" s="185">
        <v>219.6</v>
      </c>
      <c r="I1414" s="185">
        <f t="shared" si="37"/>
        <v>219.6</v>
      </c>
      <c r="J1414" s="185">
        <v>10</v>
      </c>
      <c r="K1414" s="185">
        <v>100</v>
      </c>
      <c r="L1414" s="185"/>
      <c r="M1414" s="185"/>
      <c r="N1414" s="221"/>
    </row>
    <row r="1415" spans="1:14" s="43" customFormat="1" ht="20.100000000000001" customHeight="1" x14ac:dyDescent="0.2">
      <c r="A1415" s="145"/>
      <c r="B1415" s="183" t="s">
        <v>27</v>
      </c>
      <c r="C1415" s="183">
        <v>1533000448</v>
      </c>
      <c r="D1415" s="183"/>
      <c r="E1415" s="220" t="s">
        <v>4182</v>
      </c>
      <c r="F1415" s="184" t="s">
        <v>4183</v>
      </c>
      <c r="G1415" s="183" t="s">
        <v>67</v>
      </c>
      <c r="H1415" s="185">
        <v>226.8</v>
      </c>
      <c r="I1415" s="185">
        <f t="shared" si="37"/>
        <v>226.8</v>
      </c>
      <c r="J1415" s="185">
        <v>10</v>
      </c>
      <c r="K1415" s="185">
        <v>80</v>
      </c>
      <c r="L1415" s="185"/>
      <c r="M1415" s="185"/>
      <c r="N1415" s="221"/>
    </row>
    <row r="1416" spans="1:14" s="43" customFormat="1" ht="20.100000000000001" customHeight="1" x14ac:dyDescent="0.2">
      <c r="A1416" s="144" t="s">
        <v>4184</v>
      </c>
      <c r="B1416" s="183" t="s">
        <v>27</v>
      </c>
      <c r="C1416" s="183">
        <v>1533000475</v>
      </c>
      <c r="D1416" s="183"/>
      <c r="E1416" s="220" t="s">
        <v>4185</v>
      </c>
      <c r="F1416" s="184" t="s">
        <v>4186</v>
      </c>
      <c r="G1416" s="183" t="s">
        <v>67</v>
      </c>
      <c r="H1416" s="185">
        <v>226.8</v>
      </c>
      <c r="I1416" s="185">
        <f t="shared" si="37"/>
        <v>226.8</v>
      </c>
      <c r="J1416" s="185">
        <v>10</v>
      </c>
      <c r="K1416" s="185">
        <v>50</v>
      </c>
      <c r="L1416" s="185"/>
      <c r="M1416" s="185"/>
      <c r="N1416" s="221"/>
    </row>
    <row r="1417" spans="1:14" s="43" customFormat="1" ht="20.100000000000001" customHeight="1" x14ac:dyDescent="0.2">
      <c r="A1417" s="144"/>
      <c r="B1417" s="183" t="s">
        <v>27</v>
      </c>
      <c r="C1417" s="183">
        <v>1533000476</v>
      </c>
      <c r="D1417" s="183"/>
      <c r="E1417" s="220" t="s">
        <v>4187</v>
      </c>
      <c r="F1417" s="184" t="s">
        <v>4188</v>
      </c>
      <c r="G1417" s="183" t="s">
        <v>67</v>
      </c>
      <c r="H1417" s="185">
        <v>236.6</v>
      </c>
      <c r="I1417" s="185">
        <f t="shared" si="37"/>
        <v>236.6</v>
      </c>
      <c r="J1417" s="185">
        <v>10</v>
      </c>
      <c r="K1417" s="185">
        <v>50</v>
      </c>
      <c r="L1417" s="185"/>
      <c r="M1417" s="185"/>
      <c r="N1417" s="221"/>
    </row>
    <row r="1418" spans="1:14" s="43" customFormat="1" ht="20.100000000000001" customHeight="1" x14ac:dyDescent="0.2">
      <c r="A1418" s="144"/>
      <c r="B1418" s="183" t="s">
        <v>27</v>
      </c>
      <c r="C1418" s="183">
        <v>1533000477</v>
      </c>
      <c r="D1418" s="183"/>
      <c r="E1418" s="220" t="s">
        <v>4189</v>
      </c>
      <c r="F1418" s="184" t="s">
        <v>4190</v>
      </c>
      <c r="G1418" s="183" t="s">
        <v>67</v>
      </c>
      <c r="H1418" s="185">
        <v>251.2</v>
      </c>
      <c r="I1418" s="185">
        <f t="shared" si="37"/>
        <v>251.2</v>
      </c>
      <c r="J1418" s="185">
        <v>10</v>
      </c>
      <c r="K1418" s="185">
        <v>50</v>
      </c>
      <c r="L1418" s="185"/>
      <c r="M1418" s="185"/>
      <c r="N1418" s="221"/>
    </row>
    <row r="1419" spans="1:14" s="43" customFormat="1" ht="20.100000000000001" customHeight="1" x14ac:dyDescent="0.2">
      <c r="A1419" s="144"/>
      <c r="B1419" s="183" t="s">
        <v>27</v>
      </c>
      <c r="C1419" s="183">
        <v>1533000478</v>
      </c>
      <c r="D1419" s="183"/>
      <c r="E1419" s="220" t="s">
        <v>4191</v>
      </c>
      <c r="F1419" s="184" t="s">
        <v>4192</v>
      </c>
      <c r="G1419" s="183" t="s">
        <v>67</v>
      </c>
      <c r="H1419" s="185">
        <v>270.7</v>
      </c>
      <c r="I1419" s="185">
        <f t="shared" si="37"/>
        <v>270.7</v>
      </c>
      <c r="J1419" s="185">
        <v>10</v>
      </c>
      <c r="K1419" s="185">
        <v>50</v>
      </c>
      <c r="L1419" s="185"/>
      <c r="M1419" s="185"/>
      <c r="N1419" s="221"/>
    </row>
    <row r="1420" spans="1:14" s="43" customFormat="1" ht="20.100000000000001" customHeight="1" x14ac:dyDescent="0.2">
      <c r="A1420" s="144"/>
      <c r="B1420" s="183" t="s">
        <v>27</v>
      </c>
      <c r="C1420" s="183">
        <v>1533000479</v>
      </c>
      <c r="D1420" s="183"/>
      <c r="E1420" s="220" t="s">
        <v>4193</v>
      </c>
      <c r="F1420" s="184" t="s">
        <v>4194</v>
      </c>
      <c r="G1420" s="183" t="s">
        <v>67</v>
      </c>
      <c r="H1420" s="185">
        <v>303.39999999999998</v>
      </c>
      <c r="I1420" s="185">
        <f t="shared" si="37"/>
        <v>303.39999999999998</v>
      </c>
      <c r="J1420" s="185">
        <v>5</v>
      </c>
      <c r="K1420" s="185">
        <v>50</v>
      </c>
      <c r="L1420" s="185"/>
      <c r="M1420" s="185"/>
      <c r="N1420" s="221"/>
    </row>
    <row r="1421" spans="1:14" s="43" customFormat="1" ht="20.100000000000001" customHeight="1" x14ac:dyDescent="0.2">
      <c r="A1421" s="145"/>
      <c r="B1421" s="183" t="s">
        <v>27</v>
      </c>
      <c r="C1421" s="183">
        <v>1533000480</v>
      </c>
      <c r="D1421" s="183"/>
      <c r="E1421" s="220" t="s">
        <v>4195</v>
      </c>
      <c r="F1421" s="184" t="s">
        <v>4196</v>
      </c>
      <c r="G1421" s="183" t="s">
        <v>67</v>
      </c>
      <c r="H1421" s="185">
        <v>323.89999999999998</v>
      </c>
      <c r="I1421" s="185">
        <f t="shared" si="37"/>
        <v>323.89999999999998</v>
      </c>
      <c r="J1421" s="185">
        <v>5</v>
      </c>
      <c r="K1421" s="185">
        <v>50</v>
      </c>
      <c r="L1421" s="185"/>
      <c r="M1421" s="185"/>
      <c r="N1421" s="221"/>
    </row>
    <row r="1422" spans="1:14" s="43" customFormat="1" ht="20.100000000000001" customHeight="1" x14ac:dyDescent="0.2">
      <c r="A1422" s="144" t="s">
        <v>4197</v>
      </c>
      <c r="B1422" s="183" t="s">
        <v>27</v>
      </c>
      <c r="C1422" s="183">
        <v>1533000467</v>
      </c>
      <c r="D1422" s="183"/>
      <c r="E1422" s="220" t="s">
        <v>4198</v>
      </c>
      <c r="F1422" s="184" t="s">
        <v>4199</v>
      </c>
      <c r="G1422" s="183" t="s">
        <v>67</v>
      </c>
      <c r="H1422" s="185">
        <v>199.1</v>
      </c>
      <c r="I1422" s="185">
        <f t="shared" si="37"/>
        <v>199.1</v>
      </c>
      <c r="J1422" s="185">
        <v>10</v>
      </c>
      <c r="K1422" s="185">
        <v>100</v>
      </c>
      <c r="L1422" s="185"/>
      <c r="M1422" s="185"/>
      <c r="N1422" s="221"/>
    </row>
    <row r="1423" spans="1:14" s="43" customFormat="1" ht="20.100000000000001" customHeight="1" x14ac:dyDescent="0.2">
      <c r="A1423" s="144"/>
      <c r="B1423" s="183" t="s">
        <v>27</v>
      </c>
      <c r="C1423" s="183">
        <v>1533000468</v>
      </c>
      <c r="D1423" s="183"/>
      <c r="E1423" s="220" t="s">
        <v>4200</v>
      </c>
      <c r="F1423" s="184" t="s">
        <v>4201</v>
      </c>
      <c r="G1423" s="183" t="s">
        <v>67</v>
      </c>
      <c r="H1423" s="185">
        <v>395.5</v>
      </c>
      <c r="I1423" s="185">
        <f t="shared" si="37"/>
        <v>395.5</v>
      </c>
      <c r="J1423" s="185">
        <v>10</v>
      </c>
      <c r="K1423" s="185">
        <v>80</v>
      </c>
      <c r="L1423" s="185"/>
      <c r="M1423" s="185"/>
      <c r="N1423" s="221"/>
    </row>
    <row r="1424" spans="1:14" s="43" customFormat="1" ht="20.100000000000001" customHeight="1" x14ac:dyDescent="0.2">
      <c r="A1424" s="144"/>
      <c r="B1424" s="183" t="s">
        <v>27</v>
      </c>
      <c r="C1424" s="183">
        <v>1533000469</v>
      </c>
      <c r="D1424" s="183"/>
      <c r="E1424" s="220" t="s">
        <v>4202</v>
      </c>
      <c r="F1424" s="184" t="s">
        <v>4203</v>
      </c>
      <c r="G1424" s="183" t="s">
        <v>67</v>
      </c>
      <c r="H1424" s="185">
        <v>404.2</v>
      </c>
      <c r="I1424" s="185">
        <f t="shared" si="37"/>
        <v>404.2</v>
      </c>
      <c r="J1424" s="185">
        <v>10</v>
      </c>
      <c r="K1424" s="185">
        <v>60</v>
      </c>
      <c r="L1424" s="185"/>
      <c r="M1424" s="185"/>
      <c r="N1424" s="221"/>
    </row>
    <row r="1425" spans="1:14" s="43" customFormat="1" ht="20.100000000000001" customHeight="1" x14ac:dyDescent="0.2">
      <c r="A1425" s="144"/>
      <c r="B1425" s="183" t="s">
        <v>27</v>
      </c>
      <c r="C1425" s="183">
        <v>1533000470</v>
      </c>
      <c r="D1425" s="183"/>
      <c r="E1425" s="220" t="s">
        <v>4204</v>
      </c>
      <c r="F1425" s="184" t="s">
        <v>4205</v>
      </c>
      <c r="G1425" s="183" t="s">
        <v>67</v>
      </c>
      <c r="H1425" s="185">
        <v>444.1</v>
      </c>
      <c r="I1425" s="185">
        <f t="shared" si="37"/>
        <v>444.1</v>
      </c>
      <c r="J1425" s="185">
        <v>5</v>
      </c>
      <c r="K1425" s="185">
        <v>50</v>
      </c>
      <c r="L1425" s="185"/>
      <c r="M1425" s="185"/>
      <c r="N1425" s="221"/>
    </row>
    <row r="1426" spans="1:14" s="43" customFormat="1" ht="20.100000000000001" customHeight="1" x14ac:dyDescent="0.2">
      <c r="A1426" s="144"/>
      <c r="B1426" s="183" t="s">
        <v>27</v>
      </c>
      <c r="C1426" s="183">
        <v>1533000471</v>
      </c>
      <c r="D1426" s="183"/>
      <c r="E1426" s="220" t="s">
        <v>4206</v>
      </c>
      <c r="F1426" s="184" t="s">
        <v>4207</v>
      </c>
      <c r="G1426" s="183" t="s">
        <v>67</v>
      </c>
      <c r="H1426" s="185">
        <v>569.1</v>
      </c>
      <c r="I1426" s="185">
        <f t="shared" si="37"/>
        <v>569.1</v>
      </c>
      <c r="J1426" s="185">
        <v>5</v>
      </c>
      <c r="K1426" s="185">
        <v>50</v>
      </c>
      <c r="L1426" s="185"/>
      <c r="M1426" s="185"/>
      <c r="N1426" s="221"/>
    </row>
    <row r="1427" spans="1:14" s="43" customFormat="1" ht="20.100000000000001" customHeight="1" x14ac:dyDescent="0.2">
      <c r="A1427" s="144"/>
      <c r="B1427" s="183" t="s">
        <v>27</v>
      </c>
      <c r="C1427" s="183">
        <v>1533000472</v>
      </c>
      <c r="D1427" s="183"/>
      <c r="E1427" s="220" t="s">
        <v>4208</v>
      </c>
      <c r="F1427" s="184" t="s">
        <v>4209</v>
      </c>
      <c r="G1427" s="183" t="s">
        <v>67</v>
      </c>
      <c r="H1427" s="185">
        <v>662.5</v>
      </c>
      <c r="I1427" s="185">
        <f t="shared" si="37"/>
        <v>662.5</v>
      </c>
      <c r="J1427" s="185">
        <v>5</v>
      </c>
      <c r="K1427" s="185">
        <v>30</v>
      </c>
      <c r="L1427" s="185"/>
      <c r="M1427" s="185"/>
      <c r="N1427" s="221"/>
    </row>
    <row r="1428" spans="1:14" s="43" customFormat="1" ht="20.100000000000001" customHeight="1" x14ac:dyDescent="0.2">
      <c r="A1428" s="144"/>
      <c r="B1428" s="183" t="s">
        <v>27</v>
      </c>
      <c r="C1428" s="183">
        <v>1533000473</v>
      </c>
      <c r="D1428" s="183"/>
      <c r="E1428" s="220" t="s">
        <v>4210</v>
      </c>
      <c r="F1428" s="184" t="s">
        <v>4211</v>
      </c>
      <c r="G1428" s="183" t="s">
        <v>67</v>
      </c>
      <c r="H1428" s="185">
        <v>679.6</v>
      </c>
      <c r="I1428" s="185">
        <f t="shared" si="37"/>
        <v>679.6</v>
      </c>
      <c r="J1428" s="185">
        <v>5</v>
      </c>
      <c r="K1428" s="185">
        <v>30</v>
      </c>
      <c r="L1428" s="185"/>
      <c r="M1428" s="185"/>
      <c r="N1428" s="221"/>
    </row>
    <row r="1429" spans="1:14" s="43" customFormat="1" ht="20.100000000000001" customHeight="1" x14ac:dyDescent="0.2">
      <c r="A1429" s="144"/>
      <c r="B1429" s="183" t="s">
        <v>27</v>
      </c>
      <c r="C1429" s="183">
        <v>1533000474</v>
      </c>
      <c r="D1429" s="183"/>
      <c r="E1429" s="220" t="s">
        <v>4212</v>
      </c>
      <c r="F1429" s="184" t="s">
        <v>4213</v>
      </c>
      <c r="G1429" s="183" t="s">
        <v>67</v>
      </c>
      <c r="H1429" s="185">
        <v>814.2</v>
      </c>
      <c r="I1429" s="185">
        <f t="shared" si="37"/>
        <v>814.2</v>
      </c>
      <c r="J1429" s="185">
        <v>1</v>
      </c>
      <c r="K1429" s="185">
        <v>20</v>
      </c>
      <c r="L1429" s="185"/>
      <c r="M1429" s="185"/>
      <c r="N1429" s="221"/>
    </row>
    <row r="1430" spans="1:14" s="43" customFormat="1" ht="20.100000000000001" customHeight="1" x14ac:dyDescent="0.2">
      <c r="A1430" s="155" t="s">
        <v>4214</v>
      </c>
      <c r="B1430" s="183" t="s">
        <v>27</v>
      </c>
      <c r="C1430" s="183">
        <v>1533000001</v>
      </c>
      <c r="D1430" s="183" t="s">
        <v>4215</v>
      </c>
      <c r="E1430" s="220" t="s">
        <v>4216</v>
      </c>
      <c r="F1430" s="184" t="s">
        <v>4217</v>
      </c>
      <c r="G1430" s="183" t="s">
        <v>67</v>
      </c>
      <c r="H1430" s="185">
        <v>574</v>
      </c>
      <c r="I1430" s="185">
        <f t="shared" ref="I1430:I1495" si="38">H1430*(1-$I$1185)</f>
        <v>574</v>
      </c>
      <c r="J1430" s="185">
        <v>1</v>
      </c>
      <c r="K1430" s="185">
        <v>20</v>
      </c>
      <c r="L1430" s="185"/>
      <c r="M1430" s="185"/>
      <c r="N1430" s="221"/>
    </row>
    <row r="1431" spans="1:14" s="43" customFormat="1" ht="20.100000000000001" customHeight="1" x14ac:dyDescent="0.2">
      <c r="A1431" s="144"/>
      <c r="B1431" s="183" t="s">
        <v>27</v>
      </c>
      <c r="C1431" s="183">
        <v>1533000054</v>
      </c>
      <c r="D1431" s="183" t="s">
        <v>4218</v>
      </c>
      <c r="E1431" s="220" t="s">
        <v>4219</v>
      </c>
      <c r="F1431" s="184" t="s">
        <v>4220</v>
      </c>
      <c r="G1431" s="183" t="s">
        <v>67</v>
      </c>
      <c r="H1431" s="185">
        <v>616.5</v>
      </c>
      <c r="I1431" s="185">
        <f t="shared" si="38"/>
        <v>616.5</v>
      </c>
      <c r="J1431" s="185">
        <v>1</v>
      </c>
      <c r="K1431" s="185">
        <v>20</v>
      </c>
      <c r="L1431" s="185"/>
      <c r="M1431" s="185"/>
      <c r="N1431" s="221"/>
    </row>
    <row r="1432" spans="1:14" s="43" customFormat="1" ht="20.100000000000001" customHeight="1" x14ac:dyDescent="0.2">
      <c r="A1432" s="144"/>
      <c r="B1432" s="183" t="s">
        <v>27</v>
      </c>
      <c r="C1432" s="183">
        <v>1533000056</v>
      </c>
      <c r="D1432" s="183" t="s">
        <v>4221</v>
      </c>
      <c r="E1432" s="220" t="s">
        <v>4222</v>
      </c>
      <c r="F1432" s="184" t="s">
        <v>4223</v>
      </c>
      <c r="G1432" s="183" t="s">
        <v>67</v>
      </c>
      <c r="H1432" s="185">
        <v>764.5</v>
      </c>
      <c r="I1432" s="185">
        <f t="shared" si="38"/>
        <v>764.5</v>
      </c>
      <c r="J1432" s="185">
        <v>1</v>
      </c>
      <c r="K1432" s="185">
        <v>10</v>
      </c>
      <c r="L1432" s="185"/>
      <c r="M1432" s="185"/>
      <c r="N1432" s="221"/>
    </row>
    <row r="1433" spans="1:14" s="43" customFormat="1" ht="20.100000000000001" customHeight="1" x14ac:dyDescent="0.2">
      <c r="A1433" s="144"/>
      <c r="B1433" s="183" t="s">
        <v>27</v>
      </c>
      <c r="C1433" s="183">
        <v>1533000494</v>
      </c>
      <c r="D1433" s="183" t="s">
        <v>4224</v>
      </c>
      <c r="E1433" s="220" t="s">
        <v>4225</v>
      </c>
      <c r="F1433" s="184" t="s">
        <v>4226</v>
      </c>
      <c r="G1433" s="183" t="s">
        <v>67</v>
      </c>
      <c r="H1433" s="185">
        <v>1132.2</v>
      </c>
      <c r="I1433" s="185">
        <f t="shared" si="38"/>
        <v>1132.2</v>
      </c>
      <c r="J1433" s="185">
        <v>1</v>
      </c>
      <c r="K1433" s="185">
        <v>10</v>
      </c>
      <c r="L1433" s="185"/>
      <c r="M1433" s="185"/>
      <c r="N1433" s="221"/>
    </row>
    <row r="1434" spans="1:14" s="43" customFormat="1" ht="20.100000000000001" customHeight="1" x14ac:dyDescent="0.2">
      <c r="A1434" s="144"/>
      <c r="B1434" s="183" t="s">
        <v>27</v>
      </c>
      <c r="C1434" s="183">
        <v>1533000495</v>
      </c>
      <c r="D1434" s="183" t="s">
        <v>4227</v>
      </c>
      <c r="E1434" s="220" t="s">
        <v>4228</v>
      </c>
      <c r="F1434" s="184" t="s">
        <v>4229</v>
      </c>
      <c r="G1434" s="183" t="s">
        <v>67</v>
      </c>
      <c r="H1434" s="185">
        <v>1761.9</v>
      </c>
      <c r="I1434" s="185">
        <f t="shared" si="38"/>
        <v>1761.9</v>
      </c>
      <c r="J1434" s="185">
        <v>1</v>
      </c>
      <c r="K1434" s="185">
        <v>5</v>
      </c>
      <c r="L1434" s="185"/>
      <c r="M1434" s="185"/>
      <c r="N1434" s="221"/>
    </row>
    <row r="1435" spans="1:14" s="43" customFormat="1" ht="20.100000000000001" customHeight="1" x14ac:dyDescent="0.2">
      <c r="A1435" s="144"/>
      <c r="B1435" s="183" t="s">
        <v>27</v>
      </c>
      <c r="C1435" s="183">
        <v>1533000496</v>
      </c>
      <c r="D1435" s="183" t="s">
        <v>4230</v>
      </c>
      <c r="E1435" s="220" t="s">
        <v>4231</v>
      </c>
      <c r="F1435" s="184" t="s">
        <v>4232</v>
      </c>
      <c r="G1435" s="183" t="s">
        <v>67</v>
      </c>
      <c r="H1435" s="185">
        <v>3445</v>
      </c>
      <c r="I1435" s="185">
        <f t="shared" si="38"/>
        <v>3445</v>
      </c>
      <c r="J1435" s="185">
        <v>1</v>
      </c>
      <c r="K1435" s="185">
        <v>5</v>
      </c>
      <c r="L1435" s="185"/>
      <c r="M1435" s="185"/>
      <c r="N1435" s="221"/>
    </row>
    <row r="1436" spans="1:14" s="43" customFormat="1" ht="20.100000000000001" customHeight="1" x14ac:dyDescent="0.2">
      <c r="A1436" s="144"/>
      <c r="B1436" s="183" t="s">
        <v>27</v>
      </c>
      <c r="C1436" s="183">
        <v>1533000497</v>
      </c>
      <c r="D1436" s="183" t="s">
        <v>4233</v>
      </c>
      <c r="E1436" s="220" t="s">
        <v>4234</v>
      </c>
      <c r="F1436" s="184" t="s">
        <v>4235</v>
      </c>
      <c r="G1436" s="183" t="s">
        <v>67</v>
      </c>
      <c r="H1436" s="185">
        <v>4745.8</v>
      </c>
      <c r="I1436" s="185">
        <f t="shared" si="38"/>
        <v>4745.8</v>
      </c>
      <c r="J1436" s="185">
        <v>1</v>
      </c>
      <c r="K1436" s="185">
        <v>5</v>
      </c>
      <c r="L1436" s="185"/>
      <c r="M1436" s="185"/>
      <c r="N1436" s="221"/>
    </row>
    <row r="1437" spans="1:14" s="43" customFormat="1" ht="20.100000000000001" customHeight="1" x14ac:dyDescent="0.2">
      <c r="A1437" s="155" t="s">
        <v>4236</v>
      </c>
      <c r="B1437" s="183" t="s">
        <v>27</v>
      </c>
      <c r="C1437" s="183">
        <v>1533000002</v>
      </c>
      <c r="D1437" s="183" t="s">
        <v>4237</v>
      </c>
      <c r="E1437" s="220" t="s">
        <v>4238</v>
      </c>
      <c r="F1437" s="184" t="s">
        <v>4239</v>
      </c>
      <c r="G1437" s="183" t="s">
        <v>67</v>
      </c>
      <c r="H1437" s="185">
        <v>656.4</v>
      </c>
      <c r="I1437" s="185">
        <f t="shared" si="38"/>
        <v>656.4</v>
      </c>
      <c r="J1437" s="185">
        <v>1</v>
      </c>
      <c r="K1437" s="185">
        <v>20</v>
      </c>
      <c r="L1437" s="185"/>
      <c r="M1437" s="185"/>
      <c r="N1437" s="221"/>
    </row>
    <row r="1438" spans="1:14" s="43" customFormat="1" ht="20.100000000000001" customHeight="1" x14ac:dyDescent="0.2">
      <c r="A1438" s="144"/>
      <c r="B1438" s="183" t="s">
        <v>27</v>
      </c>
      <c r="C1438" s="183">
        <v>1533000055</v>
      </c>
      <c r="D1438" s="183" t="s">
        <v>4240</v>
      </c>
      <c r="E1438" s="220" t="s">
        <v>4241</v>
      </c>
      <c r="F1438" s="184" t="s">
        <v>4242</v>
      </c>
      <c r="G1438" s="183" t="s">
        <v>67</v>
      </c>
      <c r="H1438" s="185">
        <v>707.4</v>
      </c>
      <c r="I1438" s="185">
        <f t="shared" si="38"/>
        <v>707.4</v>
      </c>
      <c r="J1438" s="185">
        <v>1</v>
      </c>
      <c r="K1438" s="185">
        <v>20</v>
      </c>
      <c r="L1438" s="185"/>
      <c r="M1438" s="185"/>
      <c r="N1438" s="221"/>
    </row>
    <row r="1439" spans="1:14" s="43" customFormat="1" ht="20.100000000000001" customHeight="1" x14ac:dyDescent="0.2">
      <c r="A1439" s="144"/>
      <c r="B1439" s="183" t="s">
        <v>27</v>
      </c>
      <c r="C1439" s="183">
        <v>1533000057</v>
      </c>
      <c r="D1439" s="183" t="s">
        <v>4243</v>
      </c>
      <c r="E1439" s="220" t="s">
        <v>4244</v>
      </c>
      <c r="F1439" s="184" t="s">
        <v>4245</v>
      </c>
      <c r="G1439" s="183" t="s">
        <v>67</v>
      </c>
      <c r="H1439" s="185">
        <v>876</v>
      </c>
      <c r="I1439" s="185">
        <f t="shared" si="38"/>
        <v>876</v>
      </c>
      <c r="J1439" s="185">
        <v>1</v>
      </c>
      <c r="K1439" s="185">
        <v>10</v>
      </c>
      <c r="L1439" s="185"/>
      <c r="M1439" s="185"/>
      <c r="N1439" s="221"/>
    </row>
    <row r="1440" spans="1:14" s="43" customFormat="1" ht="20.100000000000001" customHeight="1" x14ac:dyDescent="0.2">
      <c r="A1440" s="144"/>
      <c r="B1440" s="183" t="s">
        <v>27</v>
      </c>
      <c r="C1440" s="183">
        <v>1533000490</v>
      </c>
      <c r="D1440" s="183" t="s">
        <v>4246</v>
      </c>
      <c r="E1440" s="220" t="s">
        <v>4247</v>
      </c>
      <c r="F1440" s="184" t="s">
        <v>4248</v>
      </c>
      <c r="G1440" s="183" t="s">
        <v>67</v>
      </c>
      <c r="H1440" s="185">
        <v>1281.4000000000001</v>
      </c>
      <c r="I1440" s="185">
        <f t="shared" si="38"/>
        <v>1281.4000000000001</v>
      </c>
      <c r="J1440" s="185">
        <v>1</v>
      </c>
      <c r="K1440" s="185">
        <v>10</v>
      </c>
      <c r="L1440" s="185"/>
      <c r="M1440" s="185"/>
      <c r="N1440" s="221"/>
    </row>
    <row r="1441" spans="1:14" s="43" customFormat="1" ht="20.100000000000001" customHeight="1" x14ac:dyDescent="0.2">
      <c r="A1441" s="144"/>
      <c r="B1441" s="183" t="s">
        <v>27</v>
      </c>
      <c r="C1441" s="183">
        <v>1533000491</v>
      </c>
      <c r="D1441" s="183" t="s">
        <v>4249</v>
      </c>
      <c r="E1441" s="220" t="s">
        <v>4250</v>
      </c>
      <c r="F1441" s="184" t="s">
        <v>4251</v>
      </c>
      <c r="G1441" s="183" t="s">
        <v>67</v>
      </c>
      <c r="H1441" s="185">
        <v>1975.5</v>
      </c>
      <c r="I1441" s="185">
        <f t="shared" si="38"/>
        <v>1975.5</v>
      </c>
      <c r="J1441" s="185">
        <v>1</v>
      </c>
      <c r="K1441" s="185">
        <v>5</v>
      </c>
      <c r="L1441" s="185"/>
      <c r="M1441" s="185"/>
      <c r="N1441" s="221"/>
    </row>
    <row r="1442" spans="1:14" s="43" customFormat="1" ht="20.100000000000001" customHeight="1" x14ac:dyDescent="0.2">
      <c r="A1442" s="144"/>
      <c r="B1442" s="183" t="s">
        <v>27</v>
      </c>
      <c r="C1442" s="183">
        <v>1533000492</v>
      </c>
      <c r="D1442" s="183" t="s">
        <v>4252</v>
      </c>
      <c r="E1442" s="220" t="s">
        <v>4253</v>
      </c>
      <c r="F1442" s="184" t="s">
        <v>4254</v>
      </c>
      <c r="G1442" s="183" t="s">
        <v>67</v>
      </c>
      <c r="H1442" s="185">
        <v>3783.5</v>
      </c>
      <c r="I1442" s="185">
        <f t="shared" si="38"/>
        <v>3783.5</v>
      </c>
      <c r="J1442" s="185">
        <v>1</v>
      </c>
      <c r="K1442" s="185">
        <v>5</v>
      </c>
      <c r="L1442" s="185"/>
      <c r="M1442" s="185"/>
      <c r="N1442" s="221"/>
    </row>
    <row r="1443" spans="1:14" s="43" customFormat="1" ht="20.100000000000001" customHeight="1" x14ac:dyDescent="0.2">
      <c r="A1443" s="144"/>
      <c r="B1443" s="183" t="s">
        <v>27</v>
      </c>
      <c r="C1443" s="183">
        <v>1533000493</v>
      </c>
      <c r="D1443" s="183" t="s">
        <v>4255</v>
      </c>
      <c r="E1443" s="220" t="s">
        <v>4256</v>
      </c>
      <c r="F1443" s="184" t="s">
        <v>4257</v>
      </c>
      <c r="G1443" s="183" t="s">
        <v>67</v>
      </c>
      <c r="H1443" s="185">
        <v>5069.8999999999996</v>
      </c>
      <c r="I1443" s="185">
        <f t="shared" si="38"/>
        <v>5069.8999999999996</v>
      </c>
      <c r="J1443" s="185">
        <v>1</v>
      </c>
      <c r="K1443" s="185">
        <v>5</v>
      </c>
      <c r="L1443" s="185"/>
      <c r="M1443" s="185"/>
      <c r="N1443" s="221"/>
    </row>
    <row r="1444" spans="1:14" s="43" customFormat="1" ht="20.100000000000001" customHeight="1" x14ac:dyDescent="0.2">
      <c r="A1444" s="155" t="s">
        <v>4258</v>
      </c>
      <c r="B1444" s="183" t="s">
        <v>27</v>
      </c>
      <c r="C1444" s="183">
        <v>1533000058</v>
      </c>
      <c r="D1444" s="183" t="s">
        <v>4259</v>
      </c>
      <c r="E1444" s="220" t="s">
        <v>4260</v>
      </c>
      <c r="F1444" s="184" t="s">
        <v>4261</v>
      </c>
      <c r="G1444" s="183" t="s">
        <v>67</v>
      </c>
      <c r="H1444" s="185">
        <v>182.2</v>
      </c>
      <c r="I1444" s="185">
        <f t="shared" si="38"/>
        <v>182.2</v>
      </c>
      <c r="J1444" s="185">
        <v>10</v>
      </c>
      <c r="K1444" s="185">
        <v>150</v>
      </c>
      <c r="L1444" s="185"/>
      <c r="M1444" s="185"/>
      <c r="N1444" s="221"/>
    </row>
    <row r="1445" spans="1:14" s="43" customFormat="1" ht="20.100000000000001" customHeight="1" x14ac:dyDescent="0.2">
      <c r="A1445" s="144"/>
      <c r="B1445" s="183" t="s">
        <v>27</v>
      </c>
      <c r="C1445" s="183">
        <v>1533000059</v>
      </c>
      <c r="D1445" s="183" t="s">
        <v>4262</v>
      </c>
      <c r="E1445" s="220" t="s">
        <v>4263</v>
      </c>
      <c r="F1445" s="184" t="s">
        <v>4264</v>
      </c>
      <c r="G1445" s="183" t="s">
        <v>67</v>
      </c>
      <c r="H1445" s="185">
        <v>220.7</v>
      </c>
      <c r="I1445" s="185">
        <f t="shared" si="38"/>
        <v>220.7</v>
      </c>
      <c r="J1445" s="185">
        <v>10</v>
      </c>
      <c r="K1445" s="185">
        <v>150</v>
      </c>
      <c r="L1445" s="185"/>
      <c r="M1445" s="185"/>
      <c r="N1445" s="221"/>
    </row>
    <row r="1446" spans="1:14" s="43" customFormat="1" ht="20.100000000000001" customHeight="1" x14ac:dyDescent="0.2">
      <c r="A1446" s="144"/>
      <c r="B1446" s="183" t="s">
        <v>27</v>
      </c>
      <c r="C1446" s="183">
        <v>1533000060</v>
      </c>
      <c r="D1446" s="183" t="s">
        <v>4265</v>
      </c>
      <c r="E1446" s="220" t="s">
        <v>4266</v>
      </c>
      <c r="F1446" s="184" t="s">
        <v>4267</v>
      </c>
      <c r="G1446" s="183" t="s">
        <v>67</v>
      </c>
      <c r="H1446" s="185">
        <v>281.39999999999998</v>
      </c>
      <c r="I1446" s="185">
        <f t="shared" si="38"/>
        <v>281.39999999999998</v>
      </c>
      <c r="J1446" s="185">
        <v>5</v>
      </c>
      <c r="K1446" s="185">
        <v>100</v>
      </c>
      <c r="L1446" s="185"/>
      <c r="M1446" s="185"/>
      <c r="N1446" s="221"/>
    </row>
    <row r="1447" spans="1:14" s="43" customFormat="1" ht="20.100000000000001" customHeight="1" x14ac:dyDescent="0.2">
      <c r="A1447" s="144"/>
      <c r="B1447" s="183" t="s">
        <v>27</v>
      </c>
      <c r="C1447" s="183">
        <v>1533000061</v>
      </c>
      <c r="D1447" s="183" t="s">
        <v>4268</v>
      </c>
      <c r="E1447" s="220" t="s">
        <v>4269</v>
      </c>
      <c r="F1447" s="184" t="s">
        <v>4270</v>
      </c>
      <c r="G1447" s="183" t="s">
        <v>67</v>
      </c>
      <c r="H1447" s="185">
        <v>368.9</v>
      </c>
      <c r="I1447" s="185">
        <f t="shared" si="38"/>
        <v>368.9</v>
      </c>
      <c r="J1447" s="185">
        <v>5</v>
      </c>
      <c r="K1447" s="185">
        <v>60</v>
      </c>
      <c r="L1447" s="185"/>
      <c r="M1447" s="185"/>
      <c r="N1447" s="221"/>
    </row>
    <row r="1448" spans="1:14" s="43" customFormat="1" ht="20.100000000000001" customHeight="1" x14ac:dyDescent="0.2">
      <c r="A1448" s="144"/>
      <c r="B1448" s="183" t="s">
        <v>27</v>
      </c>
      <c r="C1448" s="183">
        <v>1533000062</v>
      </c>
      <c r="D1448" s="183" t="s">
        <v>4271</v>
      </c>
      <c r="E1448" s="220" t="s">
        <v>4272</v>
      </c>
      <c r="F1448" s="184" t="s">
        <v>4273</v>
      </c>
      <c r="G1448" s="183" t="s">
        <v>67</v>
      </c>
      <c r="H1448" s="185">
        <v>445.3</v>
      </c>
      <c r="I1448" s="185">
        <f t="shared" si="38"/>
        <v>445.3</v>
      </c>
      <c r="J1448" s="185">
        <v>1</v>
      </c>
      <c r="K1448" s="185">
        <v>40</v>
      </c>
      <c r="L1448" s="185"/>
      <c r="M1448" s="185"/>
      <c r="N1448" s="221"/>
    </row>
    <row r="1449" spans="1:14" s="43" customFormat="1" ht="20.100000000000001" customHeight="1" x14ac:dyDescent="0.2">
      <c r="A1449" s="138"/>
      <c r="B1449" s="183" t="s">
        <v>27</v>
      </c>
      <c r="C1449" s="183">
        <v>1533000063</v>
      </c>
      <c r="D1449" s="183" t="s">
        <v>4274</v>
      </c>
      <c r="E1449" s="220" t="s">
        <v>4275</v>
      </c>
      <c r="F1449" s="184" t="s">
        <v>4276</v>
      </c>
      <c r="G1449" s="183" t="s">
        <v>67</v>
      </c>
      <c r="H1449" s="185">
        <v>878.5</v>
      </c>
      <c r="I1449" s="185">
        <f t="shared" si="38"/>
        <v>878.5</v>
      </c>
      <c r="J1449" s="185">
        <v>1</v>
      </c>
      <c r="K1449" s="185">
        <v>30</v>
      </c>
      <c r="L1449" s="185"/>
      <c r="M1449" s="185"/>
      <c r="N1449" s="221"/>
    </row>
    <row r="1450" spans="1:14" s="43" customFormat="1" ht="20.100000000000001" customHeight="1" x14ac:dyDescent="0.2">
      <c r="A1450" s="155" t="s">
        <v>4277</v>
      </c>
      <c r="B1450" s="183" t="s">
        <v>27</v>
      </c>
      <c r="C1450" s="183">
        <v>1533000009</v>
      </c>
      <c r="D1450" s="183" t="s">
        <v>4278</v>
      </c>
      <c r="E1450" s="220" t="s">
        <v>4279</v>
      </c>
      <c r="F1450" s="184" t="s">
        <v>4280</v>
      </c>
      <c r="G1450" s="183" t="s">
        <v>67</v>
      </c>
      <c r="H1450" s="185">
        <v>102</v>
      </c>
      <c r="I1450" s="185">
        <f t="shared" si="38"/>
        <v>102</v>
      </c>
      <c r="J1450" s="185">
        <v>10</v>
      </c>
      <c r="K1450" s="185">
        <v>100</v>
      </c>
      <c r="L1450" s="185"/>
      <c r="M1450" s="185"/>
      <c r="N1450" s="221"/>
    </row>
    <row r="1451" spans="1:14" s="43" customFormat="1" ht="20.100000000000001" customHeight="1" x14ac:dyDescent="0.2">
      <c r="A1451" s="144"/>
      <c r="B1451" s="183" t="s">
        <v>27</v>
      </c>
      <c r="C1451" s="183">
        <v>1533000011</v>
      </c>
      <c r="D1451" s="183" t="s">
        <v>4281</v>
      </c>
      <c r="E1451" s="220" t="s">
        <v>4282</v>
      </c>
      <c r="F1451" s="184" t="s">
        <v>4283</v>
      </c>
      <c r="G1451" s="183" t="s">
        <v>67</v>
      </c>
      <c r="H1451" s="185">
        <v>123.7</v>
      </c>
      <c r="I1451" s="185">
        <f t="shared" si="38"/>
        <v>123.7</v>
      </c>
      <c r="J1451" s="185">
        <v>10</v>
      </c>
      <c r="K1451" s="185">
        <v>80</v>
      </c>
      <c r="L1451" s="185"/>
      <c r="M1451" s="185"/>
      <c r="N1451" s="221"/>
    </row>
    <row r="1452" spans="1:14" s="43" customFormat="1" ht="20.100000000000001" customHeight="1" x14ac:dyDescent="0.2">
      <c r="A1452" s="144"/>
      <c r="B1452" s="183" t="s">
        <v>27</v>
      </c>
      <c r="C1452" s="183">
        <v>1533000013</v>
      </c>
      <c r="D1452" s="183" t="s">
        <v>4284</v>
      </c>
      <c r="E1452" s="220" t="s">
        <v>4285</v>
      </c>
      <c r="F1452" s="184" t="s">
        <v>4286</v>
      </c>
      <c r="G1452" s="183" t="s">
        <v>67</v>
      </c>
      <c r="H1452" s="185">
        <v>188.1</v>
      </c>
      <c r="I1452" s="185">
        <f t="shared" si="38"/>
        <v>188.1</v>
      </c>
      <c r="J1452" s="185">
        <v>5</v>
      </c>
      <c r="K1452" s="185">
        <v>50</v>
      </c>
      <c r="L1452" s="185"/>
      <c r="M1452" s="185"/>
      <c r="N1452" s="221"/>
    </row>
    <row r="1453" spans="1:14" s="43" customFormat="1" ht="20.100000000000001" customHeight="1" x14ac:dyDescent="0.2">
      <c r="A1453" s="144"/>
      <c r="B1453" s="183" t="s">
        <v>27</v>
      </c>
      <c r="C1453" s="183">
        <v>1533000015</v>
      </c>
      <c r="D1453" s="183" t="s">
        <v>4287</v>
      </c>
      <c r="E1453" s="220" t="s">
        <v>4288</v>
      </c>
      <c r="F1453" s="184" t="s">
        <v>4289</v>
      </c>
      <c r="G1453" s="183" t="s">
        <v>67</v>
      </c>
      <c r="H1453" s="185">
        <v>282.8</v>
      </c>
      <c r="I1453" s="185">
        <f t="shared" si="38"/>
        <v>282.8</v>
      </c>
      <c r="J1453" s="185">
        <v>5</v>
      </c>
      <c r="K1453" s="185">
        <v>30</v>
      </c>
      <c r="L1453" s="185"/>
      <c r="M1453" s="185"/>
      <c r="N1453" s="221"/>
    </row>
    <row r="1454" spans="1:14" s="43" customFormat="1" ht="20.100000000000001" customHeight="1" x14ac:dyDescent="0.2">
      <c r="A1454" s="155" t="s">
        <v>4290</v>
      </c>
      <c r="B1454" s="183" t="s">
        <v>27</v>
      </c>
      <c r="C1454" s="183">
        <v>1533000010</v>
      </c>
      <c r="D1454" s="183" t="s">
        <v>4291</v>
      </c>
      <c r="E1454" s="220" t="s">
        <v>4292</v>
      </c>
      <c r="F1454" s="184" t="s">
        <v>4293</v>
      </c>
      <c r="G1454" s="183" t="s">
        <v>67</v>
      </c>
      <c r="H1454" s="185">
        <v>132.4</v>
      </c>
      <c r="I1454" s="185">
        <f t="shared" si="38"/>
        <v>132.4</v>
      </c>
      <c r="J1454" s="185">
        <v>10</v>
      </c>
      <c r="K1454" s="185">
        <v>80</v>
      </c>
      <c r="L1454" s="185"/>
      <c r="M1454" s="185"/>
      <c r="N1454" s="221"/>
    </row>
    <row r="1455" spans="1:14" s="43" customFormat="1" ht="20.100000000000001" customHeight="1" x14ac:dyDescent="0.2">
      <c r="A1455" s="144"/>
      <c r="B1455" s="183" t="s">
        <v>27</v>
      </c>
      <c r="C1455" s="183">
        <v>1533000012</v>
      </c>
      <c r="D1455" s="183" t="s">
        <v>4294</v>
      </c>
      <c r="E1455" s="220" t="s">
        <v>4295</v>
      </c>
      <c r="F1455" s="184" t="s">
        <v>4296</v>
      </c>
      <c r="G1455" s="183" t="s">
        <v>67</v>
      </c>
      <c r="H1455" s="185">
        <v>178.3</v>
      </c>
      <c r="I1455" s="185">
        <f t="shared" si="38"/>
        <v>178.3</v>
      </c>
      <c r="J1455" s="185">
        <v>5</v>
      </c>
      <c r="K1455" s="185">
        <v>50</v>
      </c>
      <c r="L1455" s="185"/>
      <c r="M1455" s="185"/>
      <c r="N1455" s="221"/>
    </row>
    <row r="1456" spans="1:14" s="43" customFormat="1" ht="20.100000000000001" customHeight="1" x14ac:dyDescent="0.2">
      <c r="A1456" s="144"/>
      <c r="B1456" s="183" t="s">
        <v>27</v>
      </c>
      <c r="C1456" s="183">
        <v>1533000014</v>
      </c>
      <c r="D1456" s="183" t="s">
        <v>4297</v>
      </c>
      <c r="E1456" s="220" t="s">
        <v>4298</v>
      </c>
      <c r="F1456" s="184" t="s">
        <v>4299</v>
      </c>
      <c r="G1456" s="183" t="s">
        <v>67</v>
      </c>
      <c r="H1456" s="185">
        <v>258.5</v>
      </c>
      <c r="I1456" s="185">
        <f t="shared" si="38"/>
        <v>258.5</v>
      </c>
      <c r="J1456" s="185">
        <v>5</v>
      </c>
      <c r="K1456" s="185">
        <v>50</v>
      </c>
      <c r="L1456" s="185"/>
      <c r="M1456" s="185"/>
      <c r="N1456" s="221"/>
    </row>
    <row r="1457" spans="1:14" s="43" customFormat="1" ht="20.100000000000001" customHeight="1" x14ac:dyDescent="0.2">
      <c r="A1457" s="155" t="s">
        <v>4300</v>
      </c>
      <c r="B1457" s="183" t="s">
        <v>27</v>
      </c>
      <c r="C1457" s="183">
        <v>1533000019</v>
      </c>
      <c r="D1457" s="183" t="s">
        <v>4301</v>
      </c>
      <c r="E1457" s="220" t="s">
        <v>4302</v>
      </c>
      <c r="F1457" s="184" t="s">
        <v>4303</v>
      </c>
      <c r="G1457" s="183" t="s">
        <v>67</v>
      </c>
      <c r="H1457" s="185">
        <v>122.6</v>
      </c>
      <c r="I1457" s="185">
        <f t="shared" si="38"/>
        <v>122.6</v>
      </c>
      <c r="J1457" s="185">
        <v>10</v>
      </c>
      <c r="K1457" s="185">
        <v>80</v>
      </c>
      <c r="L1457" s="185"/>
      <c r="M1457" s="185"/>
      <c r="N1457" s="221"/>
    </row>
    <row r="1458" spans="1:14" s="43" customFormat="1" ht="20.100000000000001" customHeight="1" x14ac:dyDescent="0.2">
      <c r="A1458" s="144"/>
      <c r="B1458" s="183" t="s">
        <v>27</v>
      </c>
      <c r="C1458" s="183">
        <v>1533000020</v>
      </c>
      <c r="D1458" s="183" t="s">
        <v>4304</v>
      </c>
      <c r="E1458" s="220" t="s">
        <v>4305</v>
      </c>
      <c r="F1458" s="184" t="s">
        <v>4306</v>
      </c>
      <c r="G1458" s="183" t="s">
        <v>67</v>
      </c>
      <c r="H1458" s="185">
        <v>145.6</v>
      </c>
      <c r="I1458" s="185">
        <f t="shared" si="38"/>
        <v>145.6</v>
      </c>
      <c r="J1458" s="185">
        <v>10</v>
      </c>
      <c r="K1458" s="185">
        <v>60</v>
      </c>
      <c r="L1458" s="185"/>
      <c r="M1458" s="185"/>
      <c r="N1458" s="221"/>
    </row>
    <row r="1459" spans="1:14" s="43" customFormat="1" ht="20.100000000000001" customHeight="1" x14ac:dyDescent="0.2">
      <c r="A1459" s="144"/>
      <c r="B1459" s="183" t="s">
        <v>27</v>
      </c>
      <c r="C1459" s="183">
        <v>1533000021</v>
      </c>
      <c r="D1459" s="183" t="s">
        <v>4307</v>
      </c>
      <c r="E1459" s="220" t="s">
        <v>4308</v>
      </c>
      <c r="F1459" s="184" t="s">
        <v>4309</v>
      </c>
      <c r="G1459" s="183" t="s">
        <v>67</v>
      </c>
      <c r="H1459" s="185">
        <v>220.8</v>
      </c>
      <c r="I1459" s="185">
        <f t="shared" si="38"/>
        <v>220.8</v>
      </c>
      <c r="J1459" s="185">
        <v>5</v>
      </c>
      <c r="K1459" s="185">
        <v>40</v>
      </c>
      <c r="L1459" s="185"/>
      <c r="M1459" s="185"/>
      <c r="N1459" s="221"/>
    </row>
    <row r="1460" spans="1:14" s="43" customFormat="1" ht="20.100000000000001" customHeight="1" x14ac:dyDescent="0.2">
      <c r="A1460" s="144"/>
      <c r="B1460" s="183" t="s">
        <v>27</v>
      </c>
      <c r="C1460" s="183">
        <v>1533000022</v>
      </c>
      <c r="D1460" s="183" t="s">
        <v>4310</v>
      </c>
      <c r="E1460" s="220" t="s">
        <v>4311</v>
      </c>
      <c r="F1460" s="184" t="s">
        <v>4312</v>
      </c>
      <c r="G1460" s="183" t="s">
        <v>67</v>
      </c>
      <c r="H1460" s="185">
        <v>297.3</v>
      </c>
      <c r="I1460" s="185">
        <f t="shared" si="38"/>
        <v>297.3</v>
      </c>
      <c r="J1460" s="185">
        <v>5</v>
      </c>
      <c r="K1460" s="185">
        <v>20</v>
      </c>
      <c r="L1460" s="185"/>
      <c r="M1460" s="185"/>
      <c r="N1460" s="221"/>
    </row>
    <row r="1461" spans="1:14" s="43" customFormat="1" ht="20.100000000000001" customHeight="1" x14ac:dyDescent="0.2">
      <c r="A1461" s="155" t="s">
        <v>4313</v>
      </c>
      <c r="B1461" s="183" t="s">
        <v>27</v>
      </c>
      <c r="C1461" s="183">
        <v>1533000005</v>
      </c>
      <c r="D1461" s="183" t="s">
        <v>4314</v>
      </c>
      <c r="E1461" s="220" t="s">
        <v>4315</v>
      </c>
      <c r="F1461" s="184" t="s">
        <v>4316</v>
      </c>
      <c r="G1461" s="183" t="s">
        <v>67</v>
      </c>
      <c r="H1461" s="185">
        <v>160.1</v>
      </c>
      <c r="I1461" s="185">
        <f t="shared" si="38"/>
        <v>160.1</v>
      </c>
      <c r="J1461" s="185">
        <v>10</v>
      </c>
      <c r="K1461" s="185">
        <v>50</v>
      </c>
      <c r="L1461" s="185"/>
      <c r="M1461" s="185"/>
      <c r="N1461" s="221"/>
    </row>
    <row r="1462" spans="1:14" s="43" customFormat="1" ht="20.100000000000001" customHeight="1" x14ac:dyDescent="0.2">
      <c r="A1462" s="144"/>
      <c r="B1462" s="183" t="s">
        <v>27</v>
      </c>
      <c r="C1462" s="183">
        <v>1533000016</v>
      </c>
      <c r="D1462" s="183" t="s">
        <v>4317</v>
      </c>
      <c r="E1462" s="220" t="s">
        <v>4318</v>
      </c>
      <c r="F1462" s="184" t="s">
        <v>4319</v>
      </c>
      <c r="G1462" s="183" t="s">
        <v>67</v>
      </c>
      <c r="H1462" s="185">
        <v>201.5</v>
      </c>
      <c r="I1462" s="185">
        <f t="shared" si="38"/>
        <v>201.5</v>
      </c>
      <c r="J1462" s="185">
        <v>10</v>
      </c>
      <c r="K1462" s="185">
        <v>40</v>
      </c>
      <c r="L1462" s="185"/>
      <c r="M1462" s="185"/>
      <c r="N1462" s="221"/>
    </row>
    <row r="1463" spans="1:14" s="43" customFormat="1" ht="20.100000000000001" customHeight="1" x14ac:dyDescent="0.2">
      <c r="A1463" s="144"/>
      <c r="B1463" s="183" t="s">
        <v>27</v>
      </c>
      <c r="C1463" s="183">
        <v>1533000017</v>
      </c>
      <c r="D1463" s="183" t="s">
        <v>4320</v>
      </c>
      <c r="E1463" s="220" t="s">
        <v>4321</v>
      </c>
      <c r="F1463" s="184" t="s">
        <v>4322</v>
      </c>
      <c r="G1463" s="183" t="s">
        <v>67</v>
      </c>
      <c r="H1463" s="185">
        <v>316.7</v>
      </c>
      <c r="I1463" s="185">
        <f t="shared" si="38"/>
        <v>316.7</v>
      </c>
      <c r="J1463" s="185">
        <v>5</v>
      </c>
      <c r="K1463" s="185">
        <v>20</v>
      </c>
      <c r="L1463" s="185"/>
      <c r="M1463" s="185"/>
      <c r="N1463" s="221"/>
    </row>
    <row r="1464" spans="1:14" s="43" customFormat="1" ht="20.100000000000001" customHeight="1" x14ac:dyDescent="0.2">
      <c r="A1464" s="144"/>
      <c r="B1464" s="183" t="s">
        <v>27</v>
      </c>
      <c r="C1464" s="183">
        <v>1533000018</v>
      </c>
      <c r="D1464" s="183" t="s">
        <v>4323</v>
      </c>
      <c r="E1464" s="220" t="s">
        <v>4324</v>
      </c>
      <c r="F1464" s="184" t="s">
        <v>4325</v>
      </c>
      <c r="G1464" s="183" t="s">
        <v>67</v>
      </c>
      <c r="H1464" s="185">
        <v>475.7</v>
      </c>
      <c r="I1464" s="185">
        <f t="shared" si="38"/>
        <v>475.7</v>
      </c>
      <c r="J1464" s="185">
        <v>5</v>
      </c>
      <c r="K1464" s="185">
        <v>10</v>
      </c>
      <c r="L1464" s="185"/>
      <c r="M1464" s="185"/>
      <c r="N1464" s="221"/>
    </row>
    <row r="1465" spans="1:14" s="43" customFormat="1" ht="20.100000000000001" customHeight="1" x14ac:dyDescent="0.2">
      <c r="A1465" s="155" t="s">
        <v>4326</v>
      </c>
      <c r="B1465" s="183" t="s">
        <v>27</v>
      </c>
      <c r="C1465" s="183">
        <v>1533000630</v>
      </c>
      <c r="D1465" s="183" t="s">
        <v>4327</v>
      </c>
      <c r="E1465" s="220" t="s">
        <v>4328</v>
      </c>
      <c r="F1465" s="184" t="s">
        <v>4329</v>
      </c>
      <c r="G1465" s="183" t="s">
        <v>67</v>
      </c>
      <c r="H1465" s="185">
        <v>243.9</v>
      </c>
      <c r="I1465" s="185">
        <f t="shared" si="38"/>
        <v>243.9</v>
      </c>
      <c r="J1465" s="185">
        <v>10</v>
      </c>
      <c r="K1465" s="185">
        <v>50</v>
      </c>
      <c r="L1465" s="185"/>
      <c r="M1465" s="185"/>
      <c r="N1465" s="221"/>
    </row>
    <row r="1466" spans="1:14" s="43" customFormat="1" ht="20.100000000000001" customHeight="1" x14ac:dyDescent="0.2">
      <c r="A1466" s="144"/>
      <c r="B1466" s="183" t="s">
        <v>27</v>
      </c>
      <c r="C1466" s="183">
        <v>1533000631</v>
      </c>
      <c r="D1466" s="183" t="s">
        <v>4330</v>
      </c>
      <c r="E1466" s="220" t="s">
        <v>4331</v>
      </c>
      <c r="F1466" s="184" t="s">
        <v>4332</v>
      </c>
      <c r="G1466" s="183" t="s">
        <v>67</v>
      </c>
      <c r="H1466" s="185">
        <v>257.2</v>
      </c>
      <c r="I1466" s="185">
        <f t="shared" si="38"/>
        <v>257.2</v>
      </c>
      <c r="J1466" s="185">
        <v>10</v>
      </c>
      <c r="K1466" s="185">
        <v>50</v>
      </c>
      <c r="L1466" s="185"/>
      <c r="M1466" s="185"/>
      <c r="N1466" s="221"/>
    </row>
    <row r="1467" spans="1:14" s="43" customFormat="1" ht="20.100000000000001" customHeight="1" x14ac:dyDescent="0.2">
      <c r="A1467" s="144"/>
      <c r="B1467" s="183" t="s">
        <v>27</v>
      </c>
      <c r="C1467" s="183">
        <v>1533000632</v>
      </c>
      <c r="D1467" s="183" t="s">
        <v>4333</v>
      </c>
      <c r="E1467" s="220" t="s">
        <v>4334</v>
      </c>
      <c r="F1467" s="184" t="s">
        <v>4335</v>
      </c>
      <c r="G1467" s="183" t="s">
        <v>67</v>
      </c>
      <c r="H1467" s="185">
        <v>234.2</v>
      </c>
      <c r="I1467" s="185">
        <f t="shared" si="38"/>
        <v>234.2</v>
      </c>
      <c r="J1467" s="185">
        <v>10</v>
      </c>
      <c r="K1467" s="185">
        <v>50</v>
      </c>
      <c r="L1467" s="185"/>
      <c r="M1467" s="185"/>
      <c r="N1467" s="221"/>
    </row>
    <row r="1468" spans="1:14" s="43" customFormat="1" ht="20.100000000000001" customHeight="1" x14ac:dyDescent="0.2">
      <c r="A1468" s="144"/>
      <c r="B1468" s="183" t="s">
        <v>27</v>
      </c>
      <c r="C1468" s="183">
        <v>1533000633</v>
      </c>
      <c r="D1468" s="183" t="s">
        <v>4336</v>
      </c>
      <c r="E1468" s="220" t="s">
        <v>4337</v>
      </c>
      <c r="F1468" s="184" t="s">
        <v>4338</v>
      </c>
      <c r="G1468" s="183" t="s">
        <v>67</v>
      </c>
      <c r="H1468" s="185">
        <v>247.6</v>
      </c>
      <c r="I1468" s="185">
        <f t="shared" si="38"/>
        <v>247.6</v>
      </c>
      <c r="J1468" s="185">
        <v>10</v>
      </c>
      <c r="K1468" s="185">
        <v>50</v>
      </c>
      <c r="L1468" s="185"/>
      <c r="M1468" s="185"/>
      <c r="N1468" s="221"/>
    </row>
    <row r="1469" spans="1:14" s="43" customFormat="1" ht="20.100000000000001" customHeight="1" x14ac:dyDescent="0.2">
      <c r="A1469" s="144"/>
      <c r="B1469" s="183" t="s">
        <v>27</v>
      </c>
      <c r="C1469" s="183">
        <v>1533000634</v>
      </c>
      <c r="D1469" s="183" t="s">
        <v>4339</v>
      </c>
      <c r="E1469" s="220" t="s">
        <v>4340</v>
      </c>
      <c r="F1469" s="184" t="s">
        <v>4341</v>
      </c>
      <c r="G1469" s="183" t="s">
        <v>67</v>
      </c>
      <c r="H1469" s="185">
        <v>357.9</v>
      </c>
      <c r="I1469" s="185">
        <f t="shared" si="38"/>
        <v>357.9</v>
      </c>
      <c r="J1469" s="185">
        <v>5</v>
      </c>
      <c r="K1469" s="185">
        <v>20</v>
      </c>
      <c r="L1469" s="185"/>
      <c r="M1469" s="185"/>
      <c r="N1469" s="221"/>
    </row>
    <row r="1470" spans="1:14" s="43" customFormat="1" ht="20.100000000000001" customHeight="1" x14ac:dyDescent="0.2">
      <c r="A1470" s="144"/>
      <c r="B1470" s="183" t="s">
        <v>27</v>
      </c>
      <c r="C1470" s="183">
        <v>1533000635</v>
      </c>
      <c r="D1470" s="183" t="s">
        <v>4342</v>
      </c>
      <c r="E1470" s="220" t="s">
        <v>4343</v>
      </c>
      <c r="F1470" s="184" t="s">
        <v>4344</v>
      </c>
      <c r="G1470" s="183" t="s">
        <v>67</v>
      </c>
      <c r="H1470" s="185">
        <v>345.8</v>
      </c>
      <c r="I1470" s="185">
        <f t="shared" si="38"/>
        <v>345.8</v>
      </c>
      <c r="J1470" s="185">
        <v>5</v>
      </c>
      <c r="K1470" s="185">
        <v>20</v>
      </c>
      <c r="L1470" s="185"/>
      <c r="M1470" s="185"/>
      <c r="N1470" s="221"/>
    </row>
    <row r="1471" spans="1:14" s="43" customFormat="1" ht="20.100000000000001" customHeight="1" x14ac:dyDescent="0.2">
      <c r="A1471" s="144"/>
      <c r="B1471" s="183" t="s">
        <v>27</v>
      </c>
      <c r="C1471" s="183">
        <v>1533000636</v>
      </c>
      <c r="D1471" s="183" t="s">
        <v>4345</v>
      </c>
      <c r="E1471" s="220" t="s">
        <v>4346</v>
      </c>
      <c r="F1471" s="184" t="s">
        <v>4347</v>
      </c>
      <c r="G1471" s="183" t="s">
        <v>67</v>
      </c>
      <c r="H1471" s="185">
        <v>362.9</v>
      </c>
      <c r="I1471" s="185">
        <f t="shared" si="38"/>
        <v>362.9</v>
      </c>
      <c r="J1471" s="185">
        <v>5</v>
      </c>
      <c r="K1471" s="185">
        <v>20</v>
      </c>
      <c r="L1471" s="185"/>
      <c r="M1471" s="185"/>
      <c r="N1471" s="221"/>
    </row>
    <row r="1472" spans="1:14" s="43" customFormat="1" ht="20.100000000000001" customHeight="1" x14ac:dyDescent="0.2">
      <c r="A1472" s="144"/>
      <c r="B1472" s="183" t="s">
        <v>27</v>
      </c>
      <c r="C1472" s="183">
        <v>1533000637</v>
      </c>
      <c r="D1472" s="183" t="s">
        <v>4348</v>
      </c>
      <c r="E1472" s="220" t="s">
        <v>4349</v>
      </c>
      <c r="F1472" s="184" t="s">
        <v>4350</v>
      </c>
      <c r="G1472" s="183" t="s">
        <v>67</v>
      </c>
      <c r="H1472" s="185">
        <v>362.9</v>
      </c>
      <c r="I1472" s="185">
        <f t="shared" si="38"/>
        <v>362.9</v>
      </c>
      <c r="J1472" s="185">
        <v>5</v>
      </c>
      <c r="K1472" s="185">
        <v>20</v>
      </c>
      <c r="L1472" s="185"/>
      <c r="M1472" s="185"/>
      <c r="N1472" s="221"/>
    </row>
    <row r="1473" spans="1:14" s="43" customFormat="1" ht="20.100000000000001" customHeight="1" x14ac:dyDescent="0.2">
      <c r="A1473" s="144"/>
      <c r="B1473" s="183" t="s">
        <v>27</v>
      </c>
      <c r="C1473" s="183">
        <v>1533000638</v>
      </c>
      <c r="D1473" s="183" t="s">
        <v>4351</v>
      </c>
      <c r="E1473" s="220" t="s">
        <v>4352</v>
      </c>
      <c r="F1473" s="184" t="s">
        <v>4353</v>
      </c>
      <c r="G1473" s="183" t="s">
        <v>67</v>
      </c>
      <c r="H1473" s="185">
        <v>362.9</v>
      </c>
      <c r="I1473" s="185">
        <f t="shared" si="38"/>
        <v>362.9</v>
      </c>
      <c r="J1473" s="185">
        <v>5</v>
      </c>
      <c r="K1473" s="185">
        <v>20</v>
      </c>
      <c r="L1473" s="185"/>
      <c r="M1473" s="185"/>
      <c r="N1473" s="221"/>
    </row>
    <row r="1474" spans="1:14" s="43" customFormat="1" ht="20.100000000000001" customHeight="1" x14ac:dyDescent="0.2">
      <c r="A1474" s="144"/>
      <c r="B1474" s="183" t="s">
        <v>27</v>
      </c>
      <c r="C1474" s="183">
        <v>1533000639</v>
      </c>
      <c r="D1474" s="183" t="s">
        <v>4354</v>
      </c>
      <c r="E1474" s="220" t="s">
        <v>4355</v>
      </c>
      <c r="F1474" s="184" t="s">
        <v>4356</v>
      </c>
      <c r="G1474" s="183" t="s">
        <v>67</v>
      </c>
      <c r="H1474" s="185">
        <v>362.9</v>
      </c>
      <c r="I1474" s="185">
        <f t="shared" si="38"/>
        <v>362.9</v>
      </c>
      <c r="J1474" s="185">
        <v>5</v>
      </c>
      <c r="K1474" s="185">
        <v>20</v>
      </c>
      <c r="L1474" s="185"/>
      <c r="M1474" s="185"/>
      <c r="N1474" s="221"/>
    </row>
    <row r="1475" spans="1:14" s="43" customFormat="1" ht="20.100000000000001" customHeight="1" x14ac:dyDescent="0.2">
      <c r="A1475" s="144"/>
      <c r="B1475" s="183" t="s">
        <v>27</v>
      </c>
      <c r="C1475" s="183">
        <v>1533000640</v>
      </c>
      <c r="D1475" s="183" t="s">
        <v>4357</v>
      </c>
      <c r="E1475" s="220" t="s">
        <v>4358</v>
      </c>
      <c r="F1475" s="184" t="s">
        <v>4359</v>
      </c>
      <c r="G1475" s="183" t="s">
        <v>67</v>
      </c>
      <c r="H1475" s="185">
        <v>354.3</v>
      </c>
      <c r="I1475" s="185">
        <f t="shared" si="38"/>
        <v>354.3</v>
      </c>
      <c r="J1475" s="185">
        <v>5</v>
      </c>
      <c r="K1475" s="185">
        <v>20</v>
      </c>
      <c r="L1475" s="185"/>
      <c r="M1475" s="185"/>
      <c r="N1475" s="221"/>
    </row>
    <row r="1476" spans="1:14" s="43" customFormat="1" ht="20.100000000000001" customHeight="1" x14ac:dyDescent="0.2">
      <c r="A1476" s="144"/>
      <c r="B1476" s="183" t="s">
        <v>27</v>
      </c>
      <c r="C1476" s="183">
        <v>1533000641</v>
      </c>
      <c r="D1476" s="183" t="s">
        <v>4360</v>
      </c>
      <c r="E1476" s="220" t="s">
        <v>4361</v>
      </c>
      <c r="F1476" s="184" t="s">
        <v>4362</v>
      </c>
      <c r="G1476" s="183" t="s">
        <v>67</v>
      </c>
      <c r="H1476" s="185">
        <v>362.9</v>
      </c>
      <c r="I1476" s="185">
        <f t="shared" si="38"/>
        <v>362.9</v>
      </c>
      <c r="J1476" s="185">
        <v>5</v>
      </c>
      <c r="K1476" s="185">
        <v>20</v>
      </c>
      <c r="L1476" s="185"/>
      <c r="M1476" s="185"/>
      <c r="N1476" s="221"/>
    </row>
    <row r="1477" spans="1:14" s="43" customFormat="1" ht="20.100000000000001" customHeight="1" x14ac:dyDescent="0.2">
      <c r="A1477" s="144"/>
      <c r="B1477" s="183" t="s">
        <v>27</v>
      </c>
      <c r="C1477" s="183">
        <v>1533000642</v>
      </c>
      <c r="D1477" s="183" t="s">
        <v>4363</v>
      </c>
      <c r="E1477" s="220" t="s">
        <v>4364</v>
      </c>
      <c r="F1477" s="184" t="s">
        <v>4365</v>
      </c>
      <c r="G1477" s="183" t="s">
        <v>67</v>
      </c>
      <c r="H1477" s="185">
        <v>510.9</v>
      </c>
      <c r="I1477" s="185">
        <f t="shared" si="38"/>
        <v>510.9</v>
      </c>
      <c r="J1477" s="185">
        <v>5</v>
      </c>
      <c r="K1477" s="185">
        <v>20</v>
      </c>
      <c r="L1477" s="185"/>
      <c r="M1477" s="185"/>
      <c r="N1477" s="221"/>
    </row>
    <row r="1478" spans="1:14" s="43" customFormat="1" ht="20.100000000000001" customHeight="1" x14ac:dyDescent="0.2">
      <c r="A1478" s="144"/>
      <c r="B1478" s="183" t="s">
        <v>27</v>
      </c>
      <c r="C1478" s="183">
        <v>1533000643</v>
      </c>
      <c r="D1478" s="183" t="s">
        <v>4366</v>
      </c>
      <c r="E1478" s="220" t="s">
        <v>4367</v>
      </c>
      <c r="F1478" s="184" t="s">
        <v>4368</v>
      </c>
      <c r="G1478" s="183" t="s">
        <v>67</v>
      </c>
      <c r="H1478" s="185">
        <v>510.9</v>
      </c>
      <c r="I1478" s="185">
        <f t="shared" si="38"/>
        <v>510.9</v>
      </c>
      <c r="J1478" s="185">
        <v>5</v>
      </c>
      <c r="K1478" s="185">
        <v>20</v>
      </c>
      <c r="L1478" s="185"/>
      <c r="M1478" s="185"/>
      <c r="N1478" s="221"/>
    </row>
    <row r="1479" spans="1:14" s="43" customFormat="1" ht="20.100000000000001" customHeight="1" x14ac:dyDescent="0.2">
      <c r="A1479" s="144"/>
      <c r="B1479" s="183" t="s">
        <v>27</v>
      </c>
      <c r="C1479" s="183">
        <v>1533000644</v>
      </c>
      <c r="D1479" s="183" t="s">
        <v>4369</v>
      </c>
      <c r="E1479" s="220" t="s">
        <v>4370</v>
      </c>
      <c r="F1479" s="184" t="s">
        <v>4371</v>
      </c>
      <c r="G1479" s="183" t="s">
        <v>67</v>
      </c>
      <c r="H1479" s="185">
        <v>510.9</v>
      </c>
      <c r="I1479" s="185">
        <f t="shared" si="38"/>
        <v>510.9</v>
      </c>
      <c r="J1479" s="185">
        <v>5</v>
      </c>
      <c r="K1479" s="185">
        <v>20</v>
      </c>
      <c r="L1479" s="185"/>
      <c r="M1479" s="185"/>
      <c r="N1479" s="221"/>
    </row>
    <row r="1480" spans="1:14" s="43" customFormat="1" ht="20.100000000000001" customHeight="1" x14ac:dyDescent="0.2">
      <c r="A1480" s="144"/>
      <c r="B1480" s="183" t="s">
        <v>27</v>
      </c>
      <c r="C1480" s="183">
        <v>1533000645</v>
      </c>
      <c r="D1480" s="183" t="s">
        <v>4372</v>
      </c>
      <c r="E1480" s="220" t="s">
        <v>4373</v>
      </c>
      <c r="F1480" s="184" t="s">
        <v>4374</v>
      </c>
      <c r="G1480" s="183" t="s">
        <v>67</v>
      </c>
      <c r="H1480" s="185">
        <v>510.9</v>
      </c>
      <c r="I1480" s="185">
        <f t="shared" si="38"/>
        <v>510.9</v>
      </c>
      <c r="J1480" s="185">
        <v>5</v>
      </c>
      <c r="K1480" s="185">
        <v>20</v>
      </c>
      <c r="L1480" s="185"/>
      <c r="M1480" s="185"/>
      <c r="N1480" s="221"/>
    </row>
    <row r="1481" spans="1:14" s="43" customFormat="1" ht="20.100000000000001" customHeight="1" x14ac:dyDescent="0.2">
      <c r="A1481" s="155" t="s">
        <v>4375</v>
      </c>
      <c r="B1481" s="183" t="s">
        <v>27</v>
      </c>
      <c r="C1481" s="183">
        <v>1533000026</v>
      </c>
      <c r="D1481" s="183" t="s">
        <v>4376</v>
      </c>
      <c r="E1481" s="220" t="s">
        <v>4377</v>
      </c>
      <c r="F1481" s="184" t="s">
        <v>4378</v>
      </c>
      <c r="G1481" s="183" t="s">
        <v>67</v>
      </c>
      <c r="H1481" s="185">
        <v>28</v>
      </c>
      <c r="I1481" s="185">
        <f t="shared" si="38"/>
        <v>28</v>
      </c>
      <c r="J1481" s="185">
        <v>1</v>
      </c>
      <c r="K1481" s="185">
        <v>1</v>
      </c>
      <c r="L1481" s="185"/>
      <c r="M1481" s="185"/>
      <c r="N1481" s="221"/>
    </row>
    <row r="1482" spans="1:14" s="43" customFormat="1" ht="20.100000000000001" customHeight="1" x14ac:dyDescent="0.2">
      <c r="A1482" s="144"/>
      <c r="B1482" s="183" t="s">
        <v>27</v>
      </c>
      <c r="C1482" s="183">
        <v>1533000027</v>
      </c>
      <c r="D1482" s="183" t="s">
        <v>4379</v>
      </c>
      <c r="E1482" s="220" t="s">
        <v>4380</v>
      </c>
      <c r="F1482" s="184" t="s">
        <v>4381</v>
      </c>
      <c r="G1482" s="183" t="s">
        <v>67</v>
      </c>
      <c r="H1482" s="185">
        <v>34</v>
      </c>
      <c r="I1482" s="185">
        <f t="shared" si="38"/>
        <v>34</v>
      </c>
      <c r="J1482" s="185">
        <v>1</v>
      </c>
      <c r="K1482" s="185">
        <v>1</v>
      </c>
      <c r="L1482" s="185"/>
      <c r="M1482" s="185"/>
      <c r="N1482" s="221"/>
    </row>
    <row r="1483" spans="1:14" s="43" customFormat="1" ht="20.100000000000001" customHeight="1" x14ac:dyDescent="0.2">
      <c r="A1483" s="144"/>
      <c r="B1483" s="183" t="s">
        <v>27</v>
      </c>
      <c r="C1483" s="183">
        <v>1533000028</v>
      </c>
      <c r="D1483" s="183" t="s">
        <v>4382</v>
      </c>
      <c r="E1483" s="220" t="s">
        <v>4383</v>
      </c>
      <c r="F1483" s="184" t="s">
        <v>4384</v>
      </c>
      <c r="G1483" s="183" t="s">
        <v>67</v>
      </c>
      <c r="H1483" s="185">
        <v>52.2</v>
      </c>
      <c r="I1483" s="185">
        <f t="shared" si="38"/>
        <v>52.2</v>
      </c>
      <c r="J1483" s="185">
        <v>1</v>
      </c>
      <c r="K1483" s="185">
        <v>1</v>
      </c>
      <c r="L1483" s="185"/>
      <c r="M1483" s="185"/>
      <c r="N1483" s="221"/>
    </row>
    <row r="1484" spans="1:14" s="43" customFormat="1" ht="20.100000000000001" customHeight="1" x14ac:dyDescent="0.2">
      <c r="A1484" s="144"/>
      <c r="B1484" s="183" t="s">
        <v>27</v>
      </c>
      <c r="C1484" s="183">
        <v>1533000029</v>
      </c>
      <c r="D1484" s="183" t="s">
        <v>4385</v>
      </c>
      <c r="E1484" s="220" t="s">
        <v>4386</v>
      </c>
      <c r="F1484" s="184" t="s">
        <v>4387</v>
      </c>
      <c r="G1484" s="183" t="s">
        <v>67</v>
      </c>
      <c r="H1484" s="185">
        <v>61.4</v>
      </c>
      <c r="I1484" s="185">
        <f t="shared" si="38"/>
        <v>61.4</v>
      </c>
      <c r="J1484" s="185">
        <v>1</v>
      </c>
      <c r="K1484" s="185">
        <v>1</v>
      </c>
      <c r="L1484" s="185"/>
      <c r="M1484" s="185"/>
      <c r="N1484" s="221"/>
    </row>
    <row r="1485" spans="1:14" s="43" customFormat="1" ht="20.100000000000001" customHeight="1" x14ac:dyDescent="0.2">
      <c r="A1485" s="144"/>
      <c r="B1485" s="183" t="s">
        <v>27</v>
      </c>
      <c r="C1485" s="183">
        <v>1533000030</v>
      </c>
      <c r="D1485" s="183" t="s">
        <v>4388</v>
      </c>
      <c r="E1485" s="220" t="s">
        <v>4389</v>
      </c>
      <c r="F1485" s="184" t="s">
        <v>4390</v>
      </c>
      <c r="G1485" s="183" t="s">
        <v>67</v>
      </c>
      <c r="H1485" s="185">
        <v>125</v>
      </c>
      <c r="I1485" s="185">
        <f t="shared" si="38"/>
        <v>125</v>
      </c>
      <c r="J1485" s="185">
        <v>1</v>
      </c>
      <c r="K1485" s="185">
        <v>1</v>
      </c>
      <c r="L1485" s="185"/>
      <c r="M1485" s="185"/>
      <c r="N1485" s="221"/>
    </row>
    <row r="1486" spans="1:14" s="43" customFormat="1" ht="20.100000000000001" customHeight="1" x14ac:dyDescent="0.2">
      <c r="A1486" s="144"/>
      <c r="B1486" s="183" t="s">
        <v>27</v>
      </c>
      <c r="C1486" s="183">
        <v>1533000031</v>
      </c>
      <c r="D1486" s="183" t="s">
        <v>4391</v>
      </c>
      <c r="E1486" s="220" t="s">
        <v>4392</v>
      </c>
      <c r="F1486" s="184" t="s">
        <v>4393</v>
      </c>
      <c r="G1486" s="183" t="s">
        <v>67</v>
      </c>
      <c r="H1486" s="185">
        <v>154.1</v>
      </c>
      <c r="I1486" s="185">
        <f t="shared" si="38"/>
        <v>154.1</v>
      </c>
      <c r="J1486" s="185">
        <v>1</v>
      </c>
      <c r="K1486" s="185">
        <v>1</v>
      </c>
      <c r="L1486" s="185"/>
      <c r="M1486" s="185"/>
      <c r="N1486" s="221"/>
    </row>
    <row r="1487" spans="1:14" s="43" customFormat="1" ht="20.100000000000001" customHeight="1" x14ac:dyDescent="0.2">
      <c r="A1487" s="138"/>
      <c r="B1487" s="183" t="s">
        <v>27</v>
      </c>
      <c r="C1487" s="183">
        <v>1533000032</v>
      </c>
      <c r="D1487" s="183" t="s">
        <v>4394</v>
      </c>
      <c r="E1487" s="220" t="s">
        <v>4395</v>
      </c>
      <c r="F1487" s="184" t="s">
        <v>4396</v>
      </c>
      <c r="G1487" s="183" t="s">
        <v>67</v>
      </c>
      <c r="H1487" s="185">
        <v>392</v>
      </c>
      <c r="I1487" s="185">
        <f t="shared" si="38"/>
        <v>392</v>
      </c>
      <c r="J1487" s="185">
        <v>1</v>
      </c>
      <c r="K1487" s="185">
        <v>1</v>
      </c>
      <c r="L1487" s="185"/>
      <c r="M1487" s="185"/>
      <c r="N1487" s="221"/>
    </row>
    <row r="1488" spans="1:14" s="43" customFormat="1" ht="20.100000000000001" customHeight="1" x14ac:dyDescent="0.2">
      <c r="A1488" s="155" t="s">
        <v>4397</v>
      </c>
      <c r="B1488" s="183" t="s">
        <v>27</v>
      </c>
      <c r="C1488" s="183">
        <v>3295430140</v>
      </c>
      <c r="D1488" s="183" t="s">
        <v>4398</v>
      </c>
      <c r="E1488" s="220" t="s">
        <v>4399</v>
      </c>
      <c r="F1488" s="184" t="s">
        <v>4400</v>
      </c>
      <c r="G1488" s="183" t="s">
        <v>67</v>
      </c>
      <c r="H1488" s="185">
        <v>267</v>
      </c>
      <c r="I1488" s="185">
        <f t="shared" si="38"/>
        <v>267</v>
      </c>
      <c r="J1488" s="185">
        <v>1</v>
      </c>
      <c r="K1488" s="185">
        <v>10</v>
      </c>
      <c r="L1488" s="185"/>
      <c r="M1488" s="185"/>
      <c r="N1488" s="221"/>
    </row>
    <row r="1489" spans="1:14" s="43" customFormat="1" ht="20.100000000000001" customHeight="1" x14ac:dyDescent="0.2">
      <c r="A1489" s="144"/>
      <c r="B1489" s="183" t="s">
        <v>27</v>
      </c>
      <c r="C1489" s="183">
        <v>3295430134</v>
      </c>
      <c r="D1489" s="183" t="s">
        <v>4401</v>
      </c>
      <c r="E1489" s="220" t="s">
        <v>4402</v>
      </c>
      <c r="F1489" s="184" t="s">
        <v>4403</v>
      </c>
      <c r="G1489" s="183" t="s">
        <v>67</v>
      </c>
      <c r="H1489" s="185">
        <v>315.10000000000002</v>
      </c>
      <c r="I1489" s="185">
        <f t="shared" si="38"/>
        <v>315.10000000000002</v>
      </c>
      <c r="J1489" s="185">
        <v>1</v>
      </c>
      <c r="K1489" s="185">
        <v>10</v>
      </c>
      <c r="L1489" s="185"/>
      <c r="M1489" s="185"/>
      <c r="N1489" s="221"/>
    </row>
    <row r="1490" spans="1:14" s="43" customFormat="1" ht="20.100000000000001" customHeight="1" x14ac:dyDescent="0.2">
      <c r="A1490" s="138"/>
      <c r="B1490" s="183" t="s">
        <v>27</v>
      </c>
      <c r="C1490" s="183">
        <v>3295430135</v>
      </c>
      <c r="D1490" s="183" t="s">
        <v>4404</v>
      </c>
      <c r="E1490" s="220" t="s">
        <v>4405</v>
      </c>
      <c r="F1490" s="184" t="s">
        <v>4406</v>
      </c>
      <c r="G1490" s="183" t="s">
        <v>67</v>
      </c>
      <c r="H1490" s="185">
        <v>283.89999999999998</v>
      </c>
      <c r="I1490" s="185">
        <f t="shared" si="38"/>
        <v>283.89999999999998</v>
      </c>
      <c r="J1490" s="185">
        <v>1</v>
      </c>
      <c r="K1490" s="185">
        <v>10</v>
      </c>
      <c r="L1490" s="185"/>
      <c r="M1490" s="185"/>
      <c r="N1490" s="221"/>
    </row>
    <row r="1491" spans="1:14" s="43" customFormat="1" ht="20.100000000000001" customHeight="1" x14ac:dyDescent="0.2">
      <c r="A1491" s="144" t="s">
        <v>4407</v>
      </c>
      <c r="B1491" s="183" t="s">
        <v>27</v>
      </c>
      <c r="C1491" s="183">
        <v>1533000333</v>
      </c>
      <c r="D1491" s="183" t="s">
        <v>4408</v>
      </c>
      <c r="E1491" s="220" t="s">
        <v>4409</v>
      </c>
      <c r="F1491" s="184" t="s">
        <v>4410</v>
      </c>
      <c r="G1491" s="183" t="s">
        <v>67</v>
      </c>
      <c r="H1491" s="185">
        <v>89.7</v>
      </c>
      <c r="I1491" s="185">
        <f t="shared" si="38"/>
        <v>89.7</v>
      </c>
      <c r="J1491" s="185">
        <v>10</v>
      </c>
      <c r="K1491" s="185">
        <v>100</v>
      </c>
      <c r="L1491" s="185"/>
      <c r="M1491" s="185"/>
      <c r="N1491" s="221"/>
    </row>
    <row r="1492" spans="1:14" s="43" customFormat="1" ht="20.100000000000001" customHeight="1" x14ac:dyDescent="0.2">
      <c r="A1492" s="144"/>
      <c r="B1492" s="183" t="s">
        <v>27</v>
      </c>
      <c r="C1492" s="183">
        <v>1533000329</v>
      </c>
      <c r="D1492" s="183" t="s">
        <v>4411</v>
      </c>
      <c r="E1492" s="220" t="s">
        <v>4412</v>
      </c>
      <c r="F1492" s="184" t="s">
        <v>4413</v>
      </c>
      <c r="G1492" s="183" t="s">
        <v>67</v>
      </c>
      <c r="H1492" s="185">
        <v>89.7</v>
      </c>
      <c r="I1492" s="185">
        <f t="shared" si="38"/>
        <v>89.7</v>
      </c>
      <c r="J1492" s="185">
        <v>10</v>
      </c>
      <c r="K1492" s="185">
        <v>100</v>
      </c>
      <c r="L1492" s="185"/>
      <c r="M1492" s="185"/>
      <c r="N1492" s="221"/>
    </row>
    <row r="1493" spans="1:14" s="43" customFormat="1" ht="20.100000000000001" customHeight="1" x14ac:dyDescent="0.2">
      <c r="A1493" s="144"/>
      <c r="B1493" s="183" t="s">
        <v>27</v>
      </c>
      <c r="C1493" s="183">
        <v>1533000330</v>
      </c>
      <c r="D1493" s="183" t="s">
        <v>4414</v>
      </c>
      <c r="E1493" s="220" t="s">
        <v>4415</v>
      </c>
      <c r="F1493" s="184" t="s">
        <v>4416</v>
      </c>
      <c r="G1493" s="183" t="s">
        <v>67</v>
      </c>
      <c r="H1493" s="185">
        <v>89.7</v>
      </c>
      <c r="I1493" s="185">
        <f t="shared" si="38"/>
        <v>89.7</v>
      </c>
      <c r="J1493" s="185">
        <v>10</v>
      </c>
      <c r="K1493" s="185">
        <v>100</v>
      </c>
      <c r="L1493" s="185"/>
      <c r="M1493" s="185"/>
      <c r="N1493" s="221"/>
    </row>
    <row r="1494" spans="1:14" s="43" customFormat="1" ht="20.100000000000001" customHeight="1" x14ac:dyDescent="0.2">
      <c r="A1494" s="144"/>
      <c r="B1494" s="183" t="s">
        <v>27</v>
      </c>
      <c r="C1494" s="183">
        <v>1533000331</v>
      </c>
      <c r="D1494" s="183" t="s">
        <v>4417</v>
      </c>
      <c r="E1494" s="220" t="s">
        <v>4418</v>
      </c>
      <c r="F1494" s="184" t="s">
        <v>4419</v>
      </c>
      <c r="G1494" s="183" t="s">
        <v>67</v>
      </c>
      <c r="H1494" s="185">
        <v>89.7</v>
      </c>
      <c r="I1494" s="185">
        <f t="shared" si="38"/>
        <v>89.7</v>
      </c>
      <c r="J1494" s="185">
        <v>10</v>
      </c>
      <c r="K1494" s="185">
        <v>100</v>
      </c>
      <c r="L1494" s="185"/>
      <c r="M1494" s="185"/>
      <c r="N1494" s="221"/>
    </row>
    <row r="1495" spans="1:14" s="43" customFormat="1" ht="20.100000000000001" customHeight="1" x14ac:dyDescent="0.2">
      <c r="A1495" s="144"/>
      <c r="B1495" s="183" t="s">
        <v>27</v>
      </c>
      <c r="C1495" s="183">
        <v>1533000332</v>
      </c>
      <c r="D1495" s="183" t="s">
        <v>4420</v>
      </c>
      <c r="E1495" s="220" t="s">
        <v>4421</v>
      </c>
      <c r="F1495" s="184" t="s">
        <v>4422</v>
      </c>
      <c r="G1495" s="183" t="s">
        <v>67</v>
      </c>
      <c r="H1495" s="185">
        <v>89.7</v>
      </c>
      <c r="I1495" s="185">
        <f t="shared" si="38"/>
        <v>89.7</v>
      </c>
      <c r="J1495" s="185">
        <v>10</v>
      </c>
      <c r="K1495" s="185">
        <v>100</v>
      </c>
      <c r="L1495" s="185"/>
      <c r="M1495" s="185"/>
      <c r="N1495" s="221"/>
    </row>
    <row r="1496" spans="1:14" s="43" customFormat="1" ht="20.100000000000001" customHeight="1" x14ac:dyDescent="0.2">
      <c r="A1496" s="155" t="s">
        <v>4423</v>
      </c>
      <c r="B1496" s="183" t="s">
        <v>27</v>
      </c>
      <c r="C1496" s="183">
        <v>1533000297</v>
      </c>
      <c r="D1496" s="183" t="s">
        <v>4424</v>
      </c>
      <c r="E1496" s="220" t="s">
        <v>4425</v>
      </c>
      <c r="F1496" s="184" t="s">
        <v>4426</v>
      </c>
      <c r="G1496" s="183" t="s">
        <v>67</v>
      </c>
      <c r="H1496" s="185">
        <v>2248.5</v>
      </c>
      <c r="I1496" s="185">
        <f t="shared" ref="I1496:I1510" si="39">H1496*(1-$I$1185)</f>
        <v>2248.5</v>
      </c>
      <c r="J1496" s="185">
        <v>1</v>
      </c>
      <c r="K1496" s="185">
        <v>1</v>
      </c>
      <c r="L1496" s="185"/>
      <c r="M1496" s="185"/>
      <c r="N1496" s="221"/>
    </row>
    <row r="1497" spans="1:14" s="43" customFormat="1" ht="20.100000000000001" customHeight="1" x14ac:dyDescent="0.2">
      <c r="A1497" s="144"/>
      <c r="B1497" s="183" t="s">
        <v>27</v>
      </c>
      <c r="C1497" s="183">
        <v>1533000298</v>
      </c>
      <c r="D1497" s="183" t="s">
        <v>4427</v>
      </c>
      <c r="E1497" s="220" t="s">
        <v>4428</v>
      </c>
      <c r="F1497" s="184" t="s">
        <v>4429</v>
      </c>
      <c r="G1497" s="183" t="s">
        <v>67</v>
      </c>
      <c r="H1497" s="185">
        <v>2885.8</v>
      </c>
      <c r="I1497" s="185">
        <f t="shared" si="39"/>
        <v>2885.8</v>
      </c>
      <c r="J1497" s="185">
        <v>1</v>
      </c>
      <c r="K1497" s="185">
        <v>1</v>
      </c>
      <c r="L1497" s="185"/>
      <c r="M1497" s="185"/>
      <c r="N1497" s="221"/>
    </row>
    <row r="1498" spans="1:14" s="43" customFormat="1" ht="20.100000000000001" customHeight="1" x14ac:dyDescent="0.2">
      <c r="A1498" s="144"/>
      <c r="B1498" s="183" t="s">
        <v>27</v>
      </c>
      <c r="C1498" s="183">
        <v>1533000299</v>
      </c>
      <c r="D1498" s="183" t="s">
        <v>4430</v>
      </c>
      <c r="E1498" s="220" t="s">
        <v>4431</v>
      </c>
      <c r="F1498" s="184" t="s">
        <v>4432</v>
      </c>
      <c r="G1498" s="183" t="s">
        <v>67</v>
      </c>
      <c r="H1498" s="185">
        <v>3365.9</v>
      </c>
      <c r="I1498" s="185">
        <f t="shared" si="39"/>
        <v>3365.9</v>
      </c>
      <c r="J1498" s="185">
        <v>1</v>
      </c>
      <c r="K1498" s="185">
        <v>1</v>
      </c>
      <c r="L1498" s="185"/>
      <c r="M1498" s="185"/>
      <c r="N1498" s="221"/>
    </row>
    <row r="1499" spans="1:14" s="43" customFormat="1" ht="20.100000000000001" customHeight="1" x14ac:dyDescent="0.2">
      <c r="A1499" s="144"/>
      <c r="B1499" s="183" t="s">
        <v>27</v>
      </c>
      <c r="C1499" s="183">
        <v>1533000300</v>
      </c>
      <c r="D1499" s="183" t="s">
        <v>4433</v>
      </c>
      <c r="E1499" s="220" t="s">
        <v>4434</v>
      </c>
      <c r="F1499" s="184" t="s">
        <v>4435</v>
      </c>
      <c r="G1499" s="183" t="s">
        <v>67</v>
      </c>
      <c r="H1499" s="185">
        <v>3847.2</v>
      </c>
      <c r="I1499" s="185">
        <f t="shared" si="39"/>
        <v>3847.2</v>
      </c>
      <c r="J1499" s="185">
        <v>1</v>
      </c>
      <c r="K1499" s="185">
        <v>1</v>
      </c>
      <c r="L1499" s="185"/>
      <c r="M1499" s="185"/>
      <c r="N1499" s="221"/>
    </row>
    <row r="1500" spans="1:14" s="43" customFormat="1" ht="20.100000000000001" customHeight="1" x14ac:dyDescent="0.2">
      <c r="A1500" s="144"/>
      <c r="B1500" s="183" t="s">
        <v>27</v>
      </c>
      <c r="C1500" s="183">
        <v>1533000301</v>
      </c>
      <c r="D1500" s="183" t="s">
        <v>4436</v>
      </c>
      <c r="E1500" s="220" t="s">
        <v>4437</v>
      </c>
      <c r="F1500" s="184" t="s">
        <v>4438</v>
      </c>
      <c r="G1500" s="183" t="s">
        <v>67</v>
      </c>
      <c r="H1500" s="185">
        <v>4331</v>
      </c>
      <c r="I1500" s="185">
        <f t="shared" si="39"/>
        <v>4331</v>
      </c>
      <c r="J1500" s="185">
        <v>1</v>
      </c>
      <c r="K1500" s="185">
        <v>1</v>
      </c>
      <c r="L1500" s="185"/>
      <c r="M1500" s="185"/>
      <c r="N1500" s="221"/>
    </row>
    <row r="1501" spans="1:14" s="43" customFormat="1" ht="20.100000000000001" customHeight="1" x14ac:dyDescent="0.2">
      <c r="A1501" s="144"/>
      <c r="B1501" s="183" t="s">
        <v>27</v>
      </c>
      <c r="C1501" s="183">
        <v>1533000302</v>
      </c>
      <c r="D1501" s="183" t="s">
        <v>4439</v>
      </c>
      <c r="E1501" s="220" t="s">
        <v>4440</v>
      </c>
      <c r="F1501" s="184" t="s">
        <v>4441</v>
      </c>
      <c r="G1501" s="183" t="s">
        <v>67</v>
      </c>
      <c r="H1501" s="185">
        <v>4833.2</v>
      </c>
      <c r="I1501" s="185">
        <f t="shared" si="39"/>
        <v>4833.2</v>
      </c>
      <c r="J1501" s="185">
        <v>1</v>
      </c>
      <c r="K1501" s="185">
        <v>1</v>
      </c>
      <c r="L1501" s="185"/>
      <c r="M1501" s="185"/>
      <c r="N1501" s="221"/>
    </row>
    <row r="1502" spans="1:14" s="43" customFormat="1" ht="20.100000000000001" customHeight="1" x14ac:dyDescent="0.2">
      <c r="A1502" s="144"/>
      <c r="B1502" s="183" t="s">
        <v>27</v>
      </c>
      <c r="C1502" s="183">
        <v>1533000303</v>
      </c>
      <c r="D1502" s="183" t="s">
        <v>4442</v>
      </c>
      <c r="E1502" s="220" t="s">
        <v>4443</v>
      </c>
      <c r="F1502" s="184" t="s">
        <v>4444</v>
      </c>
      <c r="G1502" s="183" t="s">
        <v>67</v>
      </c>
      <c r="H1502" s="185">
        <v>5315.3</v>
      </c>
      <c r="I1502" s="185">
        <f t="shared" si="39"/>
        <v>5315.3</v>
      </c>
      <c r="J1502" s="185">
        <v>1</v>
      </c>
      <c r="K1502" s="185">
        <v>1</v>
      </c>
      <c r="L1502" s="185"/>
      <c r="M1502" s="185"/>
      <c r="N1502" s="221"/>
    </row>
    <row r="1503" spans="1:14" s="43" customFormat="1" ht="20.100000000000001" customHeight="1" x14ac:dyDescent="0.2">
      <c r="A1503" s="144"/>
      <c r="B1503" s="183" t="s">
        <v>27</v>
      </c>
      <c r="C1503" s="183">
        <v>1533000304</v>
      </c>
      <c r="D1503" s="183" t="s">
        <v>4445</v>
      </c>
      <c r="E1503" s="220" t="s">
        <v>4446</v>
      </c>
      <c r="F1503" s="184" t="s">
        <v>4447</v>
      </c>
      <c r="G1503" s="183" t="s">
        <v>67</v>
      </c>
      <c r="H1503" s="185">
        <v>5797.5</v>
      </c>
      <c r="I1503" s="185">
        <f t="shared" si="39"/>
        <v>5797.5</v>
      </c>
      <c r="J1503" s="185">
        <v>1</v>
      </c>
      <c r="K1503" s="185">
        <v>1</v>
      </c>
      <c r="L1503" s="185"/>
      <c r="M1503" s="185"/>
      <c r="N1503" s="221"/>
    </row>
    <row r="1504" spans="1:14" s="43" customFormat="1" ht="20.100000000000001" customHeight="1" x14ac:dyDescent="0.2">
      <c r="A1504" s="144"/>
      <c r="B1504" s="183" t="s">
        <v>27</v>
      </c>
      <c r="C1504" s="183">
        <v>1533000305</v>
      </c>
      <c r="D1504" s="183" t="s">
        <v>4448</v>
      </c>
      <c r="E1504" s="220" t="s">
        <v>4449</v>
      </c>
      <c r="F1504" s="184" t="s">
        <v>4450</v>
      </c>
      <c r="G1504" s="183" t="s">
        <v>67</v>
      </c>
      <c r="H1504" s="185">
        <v>6305.4</v>
      </c>
      <c r="I1504" s="185">
        <f t="shared" si="39"/>
        <v>6305.4</v>
      </c>
      <c r="J1504" s="185">
        <v>1</v>
      </c>
      <c r="K1504" s="185">
        <v>1</v>
      </c>
      <c r="L1504" s="185"/>
      <c r="M1504" s="185"/>
      <c r="N1504" s="221"/>
    </row>
    <row r="1505" spans="1:14" s="43" customFormat="1" ht="20.100000000000001" customHeight="1" x14ac:dyDescent="0.2">
      <c r="A1505" s="155" t="s">
        <v>4451</v>
      </c>
      <c r="B1505" s="183" t="s">
        <v>27</v>
      </c>
      <c r="C1505" s="183">
        <v>1533000351</v>
      </c>
      <c r="D1505" s="183" t="s">
        <v>4452</v>
      </c>
      <c r="E1505" s="220" t="s">
        <v>4453</v>
      </c>
      <c r="F1505" s="184" t="s">
        <v>4454</v>
      </c>
      <c r="G1505" s="183" t="s">
        <v>67</v>
      </c>
      <c r="H1505" s="185">
        <v>2974.1</v>
      </c>
      <c r="I1505" s="185">
        <f t="shared" si="39"/>
        <v>2974.1</v>
      </c>
      <c r="J1505" s="185">
        <v>1</v>
      </c>
      <c r="K1505" s="185">
        <v>1</v>
      </c>
      <c r="L1505" s="185"/>
      <c r="M1505" s="185"/>
      <c r="N1505" s="221"/>
    </row>
    <row r="1506" spans="1:14" s="43" customFormat="1" ht="20.100000000000001" customHeight="1" x14ac:dyDescent="0.2">
      <c r="A1506" s="144"/>
      <c r="B1506" s="183" t="s">
        <v>27</v>
      </c>
      <c r="C1506" s="183">
        <v>1533000352</v>
      </c>
      <c r="D1506" s="183" t="s">
        <v>4455</v>
      </c>
      <c r="E1506" s="220" t="s">
        <v>4456</v>
      </c>
      <c r="F1506" s="184" t="s">
        <v>4457</v>
      </c>
      <c r="G1506" s="183" t="s">
        <v>67</v>
      </c>
      <c r="H1506" s="185">
        <v>3381.8</v>
      </c>
      <c r="I1506" s="185">
        <f t="shared" si="39"/>
        <v>3381.8</v>
      </c>
      <c r="J1506" s="185">
        <v>1</v>
      </c>
      <c r="K1506" s="185">
        <v>1</v>
      </c>
      <c r="L1506" s="185"/>
      <c r="M1506" s="185"/>
      <c r="N1506" s="221"/>
    </row>
    <row r="1507" spans="1:14" s="43" customFormat="1" ht="20.100000000000001" customHeight="1" x14ac:dyDescent="0.2">
      <c r="A1507" s="144"/>
      <c r="B1507" s="183" t="s">
        <v>27</v>
      </c>
      <c r="C1507" s="183">
        <v>1533000353</v>
      </c>
      <c r="D1507" s="183" t="s">
        <v>4458</v>
      </c>
      <c r="E1507" s="220" t="s">
        <v>4459</v>
      </c>
      <c r="F1507" s="184" t="s">
        <v>4460</v>
      </c>
      <c r="G1507" s="183" t="s">
        <v>67</v>
      </c>
      <c r="H1507" s="185">
        <v>3790.8</v>
      </c>
      <c r="I1507" s="185">
        <f t="shared" si="39"/>
        <v>3790.8</v>
      </c>
      <c r="J1507" s="185">
        <v>1</v>
      </c>
      <c r="K1507" s="185">
        <v>1</v>
      </c>
      <c r="L1507" s="185"/>
      <c r="M1507" s="185"/>
      <c r="N1507" s="221"/>
    </row>
    <row r="1508" spans="1:14" s="43" customFormat="1" ht="20.100000000000001" customHeight="1" x14ac:dyDescent="0.2">
      <c r="A1508" s="144"/>
      <c r="B1508" s="183" t="s">
        <v>27</v>
      </c>
      <c r="C1508" s="183">
        <v>1533000354</v>
      </c>
      <c r="D1508" s="183" t="s">
        <v>4461</v>
      </c>
      <c r="E1508" s="220" t="s">
        <v>4462</v>
      </c>
      <c r="F1508" s="184" t="s">
        <v>4463</v>
      </c>
      <c r="G1508" s="183" t="s">
        <v>67</v>
      </c>
      <c r="H1508" s="185">
        <v>4201</v>
      </c>
      <c r="I1508" s="185">
        <f t="shared" si="39"/>
        <v>4201</v>
      </c>
      <c r="J1508" s="185">
        <v>1</v>
      </c>
      <c r="K1508" s="185">
        <v>1</v>
      </c>
      <c r="L1508" s="185"/>
      <c r="M1508" s="185"/>
      <c r="N1508" s="221"/>
    </row>
    <row r="1509" spans="1:14" s="43" customFormat="1" ht="20.100000000000001" customHeight="1" x14ac:dyDescent="0.2">
      <c r="A1509" s="144"/>
      <c r="B1509" s="183" t="s">
        <v>27</v>
      </c>
      <c r="C1509" s="183">
        <v>1533000355</v>
      </c>
      <c r="D1509" s="183" t="s">
        <v>4464</v>
      </c>
      <c r="E1509" s="220" t="s">
        <v>4465</v>
      </c>
      <c r="F1509" s="184" t="s">
        <v>4466</v>
      </c>
      <c r="G1509" s="183" t="s">
        <v>67</v>
      </c>
      <c r="H1509" s="185">
        <v>4612.3</v>
      </c>
      <c r="I1509" s="185">
        <f t="shared" si="39"/>
        <v>4612.3</v>
      </c>
      <c r="J1509" s="185">
        <v>1</v>
      </c>
      <c r="K1509" s="185">
        <v>1</v>
      </c>
      <c r="L1509" s="185"/>
      <c r="M1509" s="185"/>
      <c r="N1509" s="221"/>
    </row>
    <row r="1510" spans="1:14" s="43" customFormat="1" ht="20.100000000000001" customHeight="1" x14ac:dyDescent="0.2">
      <c r="A1510" s="144"/>
      <c r="B1510" s="183" t="s">
        <v>27</v>
      </c>
      <c r="C1510" s="183">
        <v>1533000356</v>
      </c>
      <c r="D1510" s="183" t="s">
        <v>4467</v>
      </c>
      <c r="E1510" s="220" t="s">
        <v>4468</v>
      </c>
      <c r="F1510" s="184" t="s">
        <v>4469</v>
      </c>
      <c r="G1510" s="183" t="s">
        <v>67</v>
      </c>
      <c r="H1510" s="185">
        <v>5021.3</v>
      </c>
      <c r="I1510" s="185">
        <f t="shared" si="39"/>
        <v>5021.3</v>
      </c>
      <c r="J1510" s="185">
        <v>1</v>
      </c>
      <c r="K1510" s="185">
        <v>1</v>
      </c>
      <c r="L1510" s="185"/>
      <c r="M1510" s="185"/>
      <c r="N1510" s="221"/>
    </row>
    <row r="1511" spans="1:14" s="43" customFormat="1" ht="20.100000000000001" customHeight="1" x14ac:dyDescent="0.2">
      <c r="A1511" s="144"/>
      <c r="B1511" s="183" t="s">
        <v>27</v>
      </c>
      <c r="C1511" s="183">
        <v>1533000357</v>
      </c>
      <c r="D1511" s="183" t="s">
        <v>4470</v>
      </c>
      <c r="E1511" s="220" t="s">
        <v>4471</v>
      </c>
      <c r="F1511" s="184" t="s">
        <v>4472</v>
      </c>
      <c r="G1511" s="183" t="s">
        <v>67</v>
      </c>
      <c r="H1511" s="185">
        <v>5431.4</v>
      </c>
      <c r="I1511" s="185">
        <f t="shared" ref="I1511:I1581" si="40">H1511*(1-$I$1185)</f>
        <v>5431.4</v>
      </c>
      <c r="J1511" s="185">
        <v>1</v>
      </c>
      <c r="K1511" s="185">
        <v>1</v>
      </c>
      <c r="L1511" s="185"/>
      <c r="M1511" s="185"/>
      <c r="N1511" s="221"/>
    </row>
    <row r="1512" spans="1:14" s="43" customFormat="1" ht="20.100000000000001" customHeight="1" x14ac:dyDescent="0.2">
      <c r="A1512" s="144"/>
      <c r="B1512" s="183" t="s">
        <v>27</v>
      </c>
      <c r="C1512" s="183">
        <v>1533000358</v>
      </c>
      <c r="D1512" s="183" t="s">
        <v>4473</v>
      </c>
      <c r="E1512" s="220" t="s">
        <v>4474</v>
      </c>
      <c r="F1512" s="184" t="s">
        <v>4475</v>
      </c>
      <c r="G1512" s="183" t="s">
        <v>67</v>
      </c>
      <c r="H1512" s="185">
        <v>5843.9</v>
      </c>
      <c r="I1512" s="185">
        <f t="shared" si="40"/>
        <v>5843.9</v>
      </c>
      <c r="J1512" s="185">
        <v>1</v>
      </c>
      <c r="K1512" s="185">
        <v>1</v>
      </c>
      <c r="L1512" s="185"/>
      <c r="M1512" s="185"/>
      <c r="N1512" s="221"/>
    </row>
    <row r="1513" spans="1:14" s="43" customFormat="1" ht="20.100000000000001" customHeight="1" x14ac:dyDescent="0.2">
      <c r="A1513" s="144"/>
      <c r="B1513" s="183" t="s">
        <v>27</v>
      </c>
      <c r="C1513" s="183">
        <v>1533000359</v>
      </c>
      <c r="D1513" s="183" t="s">
        <v>4476</v>
      </c>
      <c r="E1513" s="220" t="s">
        <v>4477</v>
      </c>
      <c r="F1513" s="184" t="s">
        <v>4478</v>
      </c>
      <c r="G1513" s="183" t="s">
        <v>67</v>
      </c>
      <c r="H1513" s="185">
        <v>6254.2</v>
      </c>
      <c r="I1513" s="185">
        <f t="shared" si="40"/>
        <v>6254.2</v>
      </c>
      <c r="J1513" s="185">
        <v>1</v>
      </c>
      <c r="K1513" s="185">
        <v>1</v>
      </c>
      <c r="L1513" s="185"/>
      <c r="M1513" s="185"/>
      <c r="N1513" s="221"/>
    </row>
    <row r="1514" spans="1:14" s="43" customFormat="1" ht="20.100000000000001" customHeight="1" x14ac:dyDescent="0.2">
      <c r="A1514" s="144"/>
      <c r="B1514" s="183" t="s">
        <v>27</v>
      </c>
      <c r="C1514" s="183">
        <v>1533000360</v>
      </c>
      <c r="D1514" s="183" t="s">
        <v>4479</v>
      </c>
      <c r="E1514" s="220" t="s">
        <v>4480</v>
      </c>
      <c r="F1514" s="184" t="s">
        <v>4481</v>
      </c>
      <c r="G1514" s="183" t="s">
        <v>67</v>
      </c>
      <c r="H1514" s="185">
        <v>6661.8</v>
      </c>
      <c r="I1514" s="185">
        <f t="shared" si="40"/>
        <v>6661.8</v>
      </c>
      <c r="J1514" s="185">
        <v>1</v>
      </c>
      <c r="K1514" s="185">
        <v>1</v>
      </c>
      <c r="L1514" s="185"/>
      <c r="M1514" s="185"/>
      <c r="N1514" s="221"/>
    </row>
    <row r="1515" spans="1:14" s="43" customFormat="1" ht="20.100000000000001" customHeight="1" x14ac:dyDescent="0.2">
      <c r="A1515" s="144"/>
      <c r="B1515" s="183" t="s">
        <v>27</v>
      </c>
      <c r="C1515" s="183">
        <v>1533000361</v>
      </c>
      <c r="D1515" s="183" t="s">
        <v>4482</v>
      </c>
      <c r="E1515" s="220" t="s">
        <v>4483</v>
      </c>
      <c r="F1515" s="184" t="s">
        <v>4484</v>
      </c>
      <c r="G1515" s="183" t="s">
        <v>67</v>
      </c>
      <c r="H1515" s="185">
        <v>7070.7</v>
      </c>
      <c r="I1515" s="185">
        <f t="shared" si="40"/>
        <v>7070.7</v>
      </c>
      <c r="J1515" s="185">
        <v>1</v>
      </c>
      <c r="K1515" s="185">
        <v>1</v>
      </c>
      <c r="L1515" s="185"/>
      <c r="M1515" s="185"/>
      <c r="N1515" s="221"/>
    </row>
    <row r="1516" spans="1:14" s="43" customFormat="1" ht="20.100000000000001" customHeight="1" x14ac:dyDescent="0.2">
      <c r="A1516" s="136" t="s">
        <v>4485</v>
      </c>
      <c r="B1516" s="183" t="s">
        <v>27</v>
      </c>
      <c r="C1516" s="183">
        <v>1533000384</v>
      </c>
      <c r="D1516" s="183" t="s">
        <v>4486</v>
      </c>
      <c r="E1516" s="220" t="s">
        <v>4487</v>
      </c>
      <c r="F1516" s="184" t="s">
        <v>4488</v>
      </c>
      <c r="G1516" s="183" t="s">
        <v>67</v>
      </c>
      <c r="H1516" s="185">
        <v>4145.1000000000004</v>
      </c>
      <c r="I1516" s="185">
        <f t="shared" si="40"/>
        <v>4145.1000000000004</v>
      </c>
      <c r="J1516" s="185">
        <v>1</v>
      </c>
      <c r="K1516" s="185">
        <v>1</v>
      </c>
      <c r="L1516" s="185"/>
      <c r="M1516" s="185"/>
      <c r="N1516" s="221"/>
    </row>
    <row r="1517" spans="1:14" s="43" customFormat="1" ht="20.100000000000001" customHeight="1" x14ac:dyDescent="0.2">
      <c r="A1517" s="137" t="s">
        <v>4489</v>
      </c>
      <c r="B1517" s="183" t="s">
        <v>27</v>
      </c>
      <c r="C1517" s="183">
        <v>1533000385</v>
      </c>
      <c r="D1517" s="183" t="s">
        <v>4490</v>
      </c>
      <c r="E1517" s="220" t="s">
        <v>4491</v>
      </c>
      <c r="F1517" s="184" t="s">
        <v>4492</v>
      </c>
      <c r="G1517" s="183" t="s">
        <v>67</v>
      </c>
      <c r="H1517" s="185">
        <v>4960.6000000000004</v>
      </c>
      <c r="I1517" s="185">
        <f t="shared" si="40"/>
        <v>4960.6000000000004</v>
      </c>
      <c r="J1517" s="185">
        <v>1</v>
      </c>
      <c r="K1517" s="185">
        <v>1</v>
      </c>
      <c r="L1517" s="185"/>
      <c r="M1517" s="185"/>
      <c r="N1517" s="221"/>
    </row>
    <row r="1518" spans="1:14" s="43" customFormat="1" ht="20.100000000000001" customHeight="1" x14ac:dyDescent="0.2">
      <c r="A1518" s="137" t="s">
        <v>4493</v>
      </c>
      <c r="B1518" s="183" t="s">
        <v>27</v>
      </c>
      <c r="C1518" s="183">
        <v>1533000386</v>
      </c>
      <c r="D1518" s="183" t="s">
        <v>4494</v>
      </c>
      <c r="E1518" s="220" t="s">
        <v>4495</v>
      </c>
      <c r="F1518" s="184" t="s">
        <v>4496</v>
      </c>
      <c r="G1518" s="183" t="s">
        <v>67</v>
      </c>
      <c r="H1518" s="185">
        <v>5776</v>
      </c>
      <c r="I1518" s="185">
        <f t="shared" si="40"/>
        <v>5776</v>
      </c>
      <c r="J1518" s="185">
        <v>1</v>
      </c>
      <c r="K1518" s="185">
        <v>1</v>
      </c>
      <c r="L1518" s="185"/>
      <c r="M1518" s="185"/>
      <c r="N1518" s="221"/>
    </row>
    <row r="1519" spans="1:14" s="43" customFormat="1" ht="20.100000000000001" customHeight="1" x14ac:dyDescent="0.2">
      <c r="A1519" s="137"/>
      <c r="B1519" s="183" t="s">
        <v>27</v>
      </c>
      <c r="C1519" s="183">
        <v>1533000387</v>
      </c>
      <c r="D1519" s="183" t="s">
        <v>4497</v>
      </c>
      <c r="E1519" s="220" t="s">
        <v>4498</v>
      </c>
      <c r="F1519" s="184" t="s">
        <v>4499</v>
      </c>
      <c r="G1519" s="183" t="s">
        <v>67</v>
      </c>
      <c r="H1519" s="185">
        <v>6590.2</v>
      </c>
      <c r="I1519" s="185">
        <f t="shared" si="40"/>
        <v>6590.2</v>
      </c>
      <c r="J1519" s="185">
        <v>1</v>
      </c>
      <c r="K1519" s="185">
        <v>1</v>
      </c>
      <c r="L1519" s="185"/>
      <c r="M1519" s="185"/>
      <c r="N1519" s="221"/>
    </row>
    <row r="1520" spans="1:14" s="43" customFormat="1" ht="20.100000000000001" customHeight="1" x14ac:dyDescent="0.2">
      <c r="A1520" s="137"/>
      <c r="B1520" s="183" t="s">
        <v>27</v>
      </c>
      <c r="C1520" s="183">
        <v>1533000388</v>
      </c>
      <c r="D1520" s="183" t="s">
        <v>4500</v>
      </c>
      <c r="E1520" s="220" t="s">
        <v>4501</v>
      </c>
      <c r="F1520" s="184" t="s">
        <v>4502</v>
      </c>
      <c r="G1520" s="183" t="s">
        <v>67</v>
      </c>
      <c r="H1520" s="185">
        <v>7406.8</v>
      </c>
      <c r="I1520" s="185">
        <f t="shared" si="40"/>
        <v>7406.8</v>
      </c>
      <c r="J1520" s="185">
        <v>1</v>
      </c>
      <c r="K1520" s="185">
        <v>1</v>
      </c>
      <c r="L1520" s="185"/>
      <c r="M1520" s="185"/>
      <c r="N1520" s="221"/>
    </row>
    <row r="1521" spans="1:14" s="43" customFormat="1" ht="20.100000000000001" customHeight="1" x14ac:dyDescent="0.2">
      <c r="A1521" s="137"/>
      <c r="B1521" s="183" t="s">
        <v>27</v>
      </c>
      <c r="C1521" s="183">
        <v>1533000389</v>
      </c>
      <c r="D1521" s="183" t="s">
        <v>4503</v>
      </c>
      <c r="E1521" s="220" t="s">
        <v>4504</v>
      </c>
      <c r="F1521" s="184" t="s">
        <v>4505</v>
      </c>
      <c r="G1521" s="183" t="s">
        <v>67</v>
      </c>
      <c r="H1521" s="185">
        <v>8222.2999999999993</v>
      </c>
      <c r="I1521" s="185">
        <f t="shared" si="40"/>
        <v>8222.2999999999993</v>
      </c>
      <c r="J1521" s="185">
        <v>1</v>
      </c>
      <c r="K1521" s="185">
        <v>1</v>
      </c>
      <c r="L1521" s="185"/>
      <c r="M1521" s="185"/>
      <c r="N1521" s="221"/>
    </row>
    <row r="1522" spans="1:14" s="43" customFormat="1" ht="20.100000000000001" customHeight="1" x14ac:dyDescent="0.2">
      <c r="A1522" s="137"/>
      <c r="B1522" s="183" t="s">
        <v>27</v>
      </c>
      <c r="C1522" s="183">
        <v>1533000390</v>
      </c>
      <c r="D1522" s="183" t="s">
        <v>4506</v>
      </c>
      <c r="E1522" s="220" t="s">
        <v>4507</v>
      </c>
      <c r="F1522" s="184" t="s">
        <v>4508</v>
      </c>
      <c r="G1522" s="183" t="s">
        <v>67</v>
      </c>
      <c r="H1522" s="185">
        <v>9036.5</v>
      </c>
      <c r="I1522" s="185">
        <f t="shared" si="40"/>
        <v>9036.5</v>
      </c>
      <c r="J1522" s="185">
        <v>1</v>
      </c>
      <c r="K1522" s="185">
        <v>1</v>
      </c>
      <c r="L1522" s="185"/>
      <c r="M1522" s="185"/>
      <c r="N1522" s="221"/>
    </row>
    <row r="1523" spans="1:14" s="43" customFormat="1" ht="20.100000000000001" customHeight="1" x14ac:dyDescent="0.2">
      <c r="A1523" s="137"/>
      <c r="B1523" s="183" t="s">
        <v>27</v>
      </c>
      <c r="C1523" s="183">
        <v>1533000391</v>
      </c>
      <c r="D1523" s="183" t="s">
        <v>4509</v>
      </c>
      <c r="E1523" s="220" t="s">
        <v>4510</v>
      </c>
      <c r="F1523" s="184" t="s">
        <v>4511</v>
      </c>
      <c r="G1523" s="183" t="s">
        <v>67</v>
      </c>
      <c r="H1523" s="185">
        <v>9856.9</v>
      </c>
      <c r="I1523" s="185">
        <f t="shared" si="40"/>
        <v>9856.9</v>
      </c>
      <c r="J1523" s="185">
        <v>1</v>
      </c>
      <c r="K1523" s="185">
        <v>1</v>
      </c>
      <c r="L1523" s="185"/>
      <c r="M1523" s="185"/>
      <c r="N1523" s="221"/>
    </row>
    <row r="1524" spans="1:14" s="43" customFormat="1" ht="20.100000000000001" customHeight="1" x14ac:dyDescent="0.2">
      <c r="A1524" s="137"/>
      <c r="B1524" s="183" t="s">
        <v>27</v>
      </c>
      <c r="C1524" s="183">
        <v>1533000392</v>
      </c>
      <c r="D1524" s="183" t="s">
        <v>4512</v>
      </c>
      <c r="E1524" s="220" t="s">
        <v>4513</v>
      </c>
      <c r="F1524" s="184" t="s">
        <v>4514</v>
      </c>
      <c r="G1524" s="183" t="s">
        <v>67</v>
      </c>
      <c r="H1524" s="185">
        <v>10671</v>
      </c>
      <c r="I1524" s="185">
        <f t="shared" si="40"/>
        <v>10671</v>
      </c>
      <c r="J1524" s="185">
        <v>1</v>
      </c>
      <c r="K1524" s="185">
        <v>1</v>
      </c>
      <c r="L1524" s="185"/>
      <c r="M1524" s="185"/>
      <c r="N1524" s="221"/>
    </row>
    <row r="1525" spans="1:14" s="43" customFormat="1" ht="20.100000000000001" customHeight="1" x14ac:dyDescent="0.2">
      <c r="A1525" s="137"/>
      <c r="B1525" s="183" t="s">
        <v>27</v>
      </c>
      <c r="C1525" s="183">
        <v>1533000393</v>
      </c>
      <c r="D1525" s="183" t="s">
        <v>4515</v>
      </c>
      <c r="E1525" s="220" t="s">
        <v>4516</v>
      </c>
      <c r="F1525" s="184" t="s">
        <v>4517</v>
      </c>
      <c r="G1525" s="183" t="s">
        <v>67</v>
      </c>
      <c r="H1525" s="185">
        <v>11485.2</v>
      </c>
      <c r="I1525" s="185">
        <f t="shared" si="40"/>
        <v>11485.2</v>
      </c>
      <c r="J1525" s="185">
        <v>1</v>
      </c>
      <c r="K1525" s="185">
        <v>1</v>
      </c>
      <c r="L1525" s="185"/>
      <c r="M1525" s="185"/>
      <c r="N1525" s="221"/>
    </row>
    <row r="1526" spans="1:14" s="43" customFormat="1" ht="20.100000000000001" customHeight="1" x14ac:dyDescent="0.2">
      <c r="A1526" s="145"/>
      <c r="B1526" s="183" t="s">
        <v>27</v>
      </c>
      <c r="C1526" s="183">
        <v>1533000394</v>
      </c>
      <c r="D1526" s="183" t="s">
        <v>4518</v>
      </c>
      <c r="E1526" s="220" t="s">
        <v>4519</v>
      </c>
      <c r="F1526" s="184" t="s">
        <v>4520</v>
      </c>
      <c r="G1526" s="183" t="s">
        <v>67</v>
      </c>
      <c r="H1526" s="185">
        <v>12300.7</v>
      </c>
      <c r="I1526" s="185">
        <f t="shared" si="40"/>
        <v>12300.7</v>
      </c>
      <c r="J1526" s="185">
        <v>1</v>
      </c>
      <c r="K1526" s="185">
        <v>1</v>
      </c>
      <c r="L1526" s="185"/>
      <c r="M1526" s="185"/>
      <c r="N1526" s="221"/>
    </row>
    <row r="1527" spans="1:14" s="43" customFormat="1" ht="20.100000000000001" customHeight="1" x14ac:dyDescent="0.2">
      <c r="A1527" s="136" t="s">
        <v>4485</v>
      </c>
      <c r="B1527" s="183" t="s">
        <v>27</v>
      </c>
      <c r="C1527" s="183">
        <v>1533000283</v>
      </c>
      <c r="D1527" s="183" t="s">
        <v>4521</v>
      </c>
      <c r="E1527" s="220" t="s">
        <v>4522</v>
      </c>
      <c r="F1527" s="184" t="s">
        <v>4523</v>
      </c>
      <c r="G1527" s="183" t="s">
        <v>67</v>
      </c>
      <c r="H1527" s="185">
        <v>4145.1000000000004</v>
      </c>
      <c r="I1527" s="185">
        <f t="shared" si="40"/>
        <v>4145.1000000000004</v>
      </c>
      <c r="J1527" s="185">
        <v>1</v>
      </c>
      <c r="K1527" s="185">
        <v>1</v>
      </c>
      <c r="L1527" s="185"/>
      <c r="M1527" s="185"/>
      <c r="N1527" s="221"/>
    </row>
    <row r="1528" spans="1:14" s="43" customFormat="1" ht="20.100000000000001" customHeight="1" x14ac:dyDescent="0.2">
      <c r="A1528" s="137" t="s">
        <v>4524</v>
      </c>
      <c r="B1528" s="183" t="s">
        <v>27</v>
      </c>
      <c r="C1528" s="183">
        <v>1533000284</v>
      </c>
      <c r="D1528" s="183" t="s">
        <v>4525</v>
      </c>
      <c r="E1528" s="220" t="s">
        <v>4526</v>
      </c>
      <c r="F1528" s="184" t="s">
        <v>4527</v>
      </c>
      <c r="G1528" s="183" t="s">
        <v>67</v>
      </c>
      <c r="H1528" s="185">
        <v>4960.6000000000004</v>
      </c>
      <c r="I1528" s="185">
        <f t="shared" si="40"/>
        <v>4960.6000000000004</v>
      </c>
      <c r="J1528" s="185">
        <v>1</v>
      </c>
      <c r="K1528" s="185">
        <v>1</v>
      </c>
      <c r="L1528" s="185"/>
      <c r="M1528" s="185"/>
      <c r="N1528" s="221"/>
    </row>
    <row r="1529" spans="1:14" s="43" customFormat="1" ht="20.100000000000001" customHeight="1" x14ac:dyDescent="0.2">
      <c r="A1529" s="137"/>
      <c r="B1529" s="183" t="s">
        <v>27</v>
      </c>
      <c r="C1529" s="183">
        <v>1533000285</v>
      </c>
      <c r="D1529" s="183" t="s">
        <v>4528</v>
      </c>
      <c r="E1529" s="220" t="s">
        <v>4529</v>
      </c>
      <c r="F1529" s="184" t="s">
        <v>4530</v>
      </c>
      <c r="G1529" s="183" t="s">
        <v>67</v>
      </c>
      <c r="H1529" s="185">
        <v>5774.8</v>
      </c>
      <c r="I1529" s="185">
        <f t="shared" si="40"/>
        <v>5774.8</v>
      </c>
      <c r="J1529" s="185">
        <v>1</v>
      </c>
      <c r="K1529" s="185">
        <v>1</v>
      </c>
      <c r="L1529" s="185"/>
      <c r="M1529" s="185"/>
      <c r="N1529" s="221"/>
    </row>
    <row r="1530" spans="1:14" s="43" customFormat="1" ht="20.100000000000001" customHeight="1" x14ac:dyDescent="0.2">
      <c r="A1530" s="137"/>
      <c r="B1530" s="183" t="s">
        <v>27</v>
      </c>
      <c r="C1530" s="183">
        <v>1533000286</v>
      </c>
      <c r="D1530" s="183" t="s">
        <v>4531</v>
      </c>
      <c r="E1530" s="220" t="s">
        <v>4532</v>
      </c>
      <c r="F1530" s="184" t="s">
        <v>4533</v>
      </c>
      <c r="G1530" s="183" t="s">
        <v>67</v>
      </c>
      <c r="H1530" s="185">
        <v>6590.2</v>
      </c>
      <c r="I1530" s="185">
        <f t="shared" si="40"/>
        <v>6590.2</v>
      </c>
      <c r="J1530" s="185">
        <v>1</v>
      </c>
      <c r="K1530" s="185">
        <v>1</v>
      </c>
      <c r="L1530" s="185"/>
      <c r="M1530" s="185"/>
      <c r="N1530" s="221"/>
    </row>
    <row r="1531" spans="1:14" s="43" customFormat="1" ht="20.100000000000001" customHeight="1" x14ac:dyDescent="0.2">
      <c r="A1531" s="137"/>
      <c r="B1531" s="183" t="s">
        <v>27</v>
      </c>
      <c r="C1531" s="183">
        <v>1533000287</v>
      </c>
      <c r="D1531" s="183" t="s">
        <v>4534</v>
      </c>
      <c r="E1531" s="220" t="s">
        <v>4535</v>
      </c>
      <c r="F1531" s="184" t="s">
        <v>4536</v>
      </c>
      <c r="G1531" s="183" t="s">
        <v>67</v>
      </c>
      <c r="H1531" s="185">
        <v>7406.8</v>
      </c>
      <c r="I1531" s="185">
        <f t="shared" si="40"/>
        <v>7406.8</v>
      </c>
      <c r="J1531" s="185">
        <v>1</v>
      </c>
      <c r="K1531" s="185">
        <v>1</v>
      </c>
      <c r="L1531" s="185"/>
      <c r="M1531" s="185"/>
      <c r="N1531" s="221"/>
    </row>
    <row r="1532" spans="1:14" s="43" customFormat="1" ht="20.100000000000001" customHeight="1" x14ac:dyDescent="0.2">
      <c r="A1532" s="137"/>
      <c r="B1532" s="183" t="s">
        <v>27</v>
      </c>
      <c r="C1532" s="183">
        <v>1533000288</v>
      </c>
      <c r="D1532" s="183" t="s">
        <v>4537</v>
      </c>
      <c r="E1532" s="220" t="s">
        <v>4538</v>
      </c>
      <c r="F1532" s="184" t="s">
        <v>4539</v>
      </c>
      <c r="G1532" s="183" t="s">
        <v>67</v>
      </c>
      <c r="H1532" s="185">
        <v>8222.2999999999993</v>
      </c>
      <c r="I1532" s="185">
        <f t="shared" si="40"/>
        <v>8222.2999999999993</v>
      </c>
      <c r="J1532" s="185">
        <v>1</v>
      </c>
      <c r="K1532" s="185">
        <v>1</v>
      </c>
      <c r="L1532" s="185"/>
      <c r="M1532" s="185"/>
      <c r="N1532" s="221"/>
    </row>
    <row r="1533" spans="1:14" s="43" customFormat="1" ht="20.100000000000001" customHeight="1" x14ac:dyDescent="0.2">
      <c r="A1533" s="137"/>
      <c r="B1533" s="183" t="s">
        <v>27</v>
      </c>
      <c r="C1533" s="183">
        <v>1533000289</v>
      </c>
      <c r="D1533" s="183" t="s">
        <v>4540</v>
      </c>
      <c r="E1533" s="220" t="s">
        <v>4541</v>
      </c>
      <c r="F1533" s="184" t="s">
        <v>4542</v>
      </c>
      <c r="G1533" s="183" t="s">
        <v>67</v>
      </c>
      <c r="H1533" s="185">
        <v>9036.5</v>
      </c>
      <c r="I1533" s="185">
        <f t="shared" si="40"/>
        <v>9036.5</v>
      </c>
      <c r="J1533" s="185">
        <v>1</v>
      </c>
      <c r="K1533" s="185">
        <v>1</v>
      </c>
      <c r="L1533" s="185"/>
      <c r="M1533" s="185"/>
      <c r="N1533" s="221"/>
    </row>
    <row r="1534" spans="1:14" s="43" customFormat="1" ht="20.100000000000001" customHeight="1" x14ac:dyDescent="0.2">
      <c r="A1534" s="137"/>
      <c r="B1534" s="183" t="s">
        <v>27</v>
      </c>
      <c r="C1534" s="183">
        <v>1533000290</v>
      </c>
      <c r="D1534" s="183" t="s">
        <v>4543</v>
      </c>
      <c r="E1534" s="220" t="s">
        <v>4544</v>
      </c>
      <c r="F1534" s="184" t="s">
        <v>4545</v>
      </c>
      <c r="G1534" s="183" t="s">
        <v>67</v>
      </c>
      <c r="H1534" s="185">
        <v>9856.9</v>
      </c>
      <c r="I1534" s="185">
        <f t="shared" si="40"/>
        <v>9856.9</v>
      </c>
      <c r="J1534" s="185">
        <v>1</v>
      </c>
      <c r="K1534" s="185">
        <v>1</v>
      </c>
      <c r="L1534" s="185"/>
      <c r="M1534" s="185"/>
      <c r="N1534" s="221"/>
    </row>
    <row r="1535" spans="1:14" s="43" customFormat="1" ht="20.100000000000001" customHeight="1" x14ac:dyDescent="0.2">
      <c r="A1535" s="137"/>
      <c r="B1535" s="183" t="s">
        <v>27</v>
      </c>
      <c r="C1535" s="183">
        <v>1533000291</v>
      </c>
      <c r="D1535" s="183" t="s">
        <v>4546</v>
      </c>
      <c r="E1535" s="220" t="s">
        <v>4547</v>
      </c>
      <c r="F1535" s="184" t="s">
        <v>4548</v>
      </c>
      <c r="G1535" s="183" t="s">
        <v>67</v>
      </c>
      <c r="H1535" s="185">
        <v>10671</v>
      </c>
      <c r="I1535" s="185">
        <f t="shared" si="40"/>
        <v>10671</v>
      </c>
      <c r="J1535" s="185">
        <v>1</v>
      </c>
      <c r="K1535" s="185">
        <v>1</v>
      </c>
      <c r="L1535" s="185"/>
      <c r="M1535" s="185"/>
      <c r="N1535" s="221"/>
    </row>
    <row r="1536" spans="1:14" s="43" customFormat="1" ht="20.100000000000001" customHeight="1" x14ac:dyDescent="0.2">
      <c r="A1536" s="137"/>
      <c r="B1536" s="183" t="s">
        <v>27</v>
      </c>
      <c r="C1536" s="183">
        <v>1533000292</v>
      </c>
      <c r="D1536" s="183" t="s">
        <v>4549</v>
      </c>
      <c r="E1536" s="220" t="s">
        <v>4550</v>
      </c>
      <c r="F1536" s="184" t="s">
        <v>4551</v>
      </c>
      <c r="G1536" s="183" t="s">
        <v>67</v>
      </c>
      <c r="H1536" s="185">
        <v>11485.2</v>
      </c>
      <c r="I1536" s="185">
        <f t="shared" si="40"/>
        <v>11485.2</v>
      </c>
      <c r="J1536" s="185">
        <v>1</v>
      </c>
      <c r="K1536" s="185">
        <v>1</v>
      </c>
      <c r="L1536" s="185"/>
      <c r="M1536" s="185"/>
      <c r="N1536" s="221"/>
    </row>
    <row r="1537" spans="1:14" s="43" customFormat="1" ht="20.100000000000001" customHeight="1" x14ac:dyDescent="0.2">
      <c r="A1537" s="145"/>
      <c r="B1537" s="183" t="s">
        <v>27</v>
      </c>
      <c r="C1537" s="183">
        <v>1533000293</v>
      </c>
      <c r="D1537" s="183" t="s">
        <v>4552</v>
      </c>
      <c r="E1537" s="220" t="s">
        <v>4553</v>
      </c>
      <c r="F1537" s="184" t="s">
        <v>4554</v>
      </c>
      <c r="G1537" s="183" t="s">
        <v>67</v>
      </c>
      <c r="H1537" s="185">
        <v>12299.4</v>
      </c>
      <c r="I1537" s="185">
        <f t="shared" si="40"/>
        <v>12299.4</v>
      </c>
      <c r="J1537" s="185">
        <v>1</v>
      </c>
      <c r="K1537" s="185">
        <v>1</v>
      </c>
      <c r="L1537" s="185"/>
      <c r="M1537" s="185"/>
      <c r="N1537" s="221"/>
    </row>
    <row r="1538" spans="1:14" s="43" customFormat="1" ht="20.100000000000001" customHeight="1" x14ac:dyDescent="0.2">
      <c r="A1538" s="144" t="s">
        <v>4555</v>
      </c>
      <c r="B1538" s="183" t="s">
        <v>27</v>
      </c>
      <c r="C1538" s="183">
        <v>1533000513</v>
      </c>
      <c r="D1538" s="183" t="s">
        <v>4556</v>
      </c>
      <c r="E1538" s="220" t="s">
        <v>4557</v>
      </c>
      <c r="F1538" s="184" t="s">
        <v>4558</v>
      </c>
      <c r="G1538" s="183" t="s">
        <v>67</v>
      </c>
      <c r="H1538" s="185">
        <v>11823.8</v>
      </c>
      <c r="I1538" s="185">
        <f t="shared" si="40"/>
        <v>11823.8</v>
      </c>
      <c r="J1538" s="185">
        <v>1</v>
      </c>
      <c r="K1538" s="185">
        <v>1</v>
      </c>
      <c r="L1538" s="185"/>
      <c r="M1538" s="185"/>
      <c r="N1538" s="221"/>
    </row>
    <row r="1539" spans="1:14" s="43" customFormat="1" ht="20.100000000000001" customHeight="1" x14ac:dyDescent="0.2">
      <c r="A1539" s="144"/>
      <c r="B1539" s="183" t="s">
        <v>27</v>
      </c>
      <c r="C1539" s="183">
        <v>1533000514</v>
      </c>
      <c r="D1539" s="183" t="s">
        <v>4559</v>
      </c>
      <c r="E1539" s="220" t="s">
        <v>4560</v>
      </c>
      <c r="F1539" s="184" t="s">
        <v>4561</v>
      </c>
      <c r="G1539" s="183" t="s">
        <v>67</v>
      </c>
      <c r="H1539" s="185">
        <v>14352.9</v>
      </c>
      <c r="I1539" s="185">
        <f t="shared" si="40"/>
        <v>14352.9</v>
      </c>
      <c r="J1539" s="185">
        <v>1</v>
      </c>
      <c r="K1539" s="185">
        <v>1</v>
      </c>
      <c r="L1539" s="185"/>
      <c r="M1539" s="185"/>
      <c r="N1539" s="221"/>
    </row>
    <row r="1540" spans="1:14" s="43" customFormat="1" ht="20.100000000000001" customHeight="1" x14ac:dyDescent="0.2">
      <c r="A1540" s="144"/>
      <c r="B1540" s="183" t="s">
        <v>27</v>
      </c>
      <c r="C1540" s="183">
        <v>1533000515</v>
      </c>
      <c r="D1540" s="183" t="s">
        <v>4562</v>
      </c>
      <c r="E1540" s="220" t="s">
        <v>4563</v>
      </c>
      <c r="F1540" s="184" t="s">
        <v>4564</v>
      </c>
      <c r="G1540" s="183" t="s">
        <v>67</v>
      </c>
      <c r="H1540" s="185">
        <v>16881.400000000001</v>
      </c>
      <c r="I1540" s="185">
        <f t="shared" si="40"/>
        <v>16881.400000000001</v>
      </c>
      <c r="J1540" s="185">
        <v>1</v>
      </c>
      <c r="K1540" s="185">
        <v>1</v>
      </c>
      <c r="L1540" s="185"/>
      <c r="M1540" s="185"/>
      <c r="N1540" s="221"/>
    </row>
    <row r="1541" spans="1:14" s="43" customFormat="1" ht="20.100000000000001" customHeight="1" x14ac:dyDescent="0.2">
      <c r="A1541" s="144"/>
      <c r="B1541" s="183" t="s">
        <v>27</v>
      </c>
      <c r="C1541" s="183">
        <v>1533000516</v>
      </c>
      <c r="D1541" s="183" t="s">
        <v>4565</v>
      </c>
      <c r="E1541" s="220" t="s">
        <v>4566</v>
      </c>
      <c r="F1541" s="184" t="s">
        <v>4567</v>
      </c>
      <c r="G1541" s="183" t="s">
        <v>67</v>
      </c>
      <c r="H1541" s="185">
        <v>19410.599999999999</v>
      </c>
      <c r="I1541" s="185">
        <f t="shared" si="40"/>
        <v>19410.599999999999</v>
      </c>
      <c r="J1541" s="185">
        <v>1</v>
      </c>
      <c r="K1541" s="185">
        <v>1</v>
      </c>
      <c r="L1541" s="185"/>
      <c r="M1541" s="185"/>
      <c r="N1541" s="221"/>
    </row>
    <row r="1542" spans="1:14" s="43" customFormat="1" ht="20.100000000000001" customHeight="1" x14ac:dyDescent="0.2">
      <c r="A1542" s="144"/>
      <c r="B1542" s="183" t="s">
        <v>27</v>
      </c>
      <c r="C1542" s="183">
        <v>1533000517</v>
      </c>
      <c r="D1542" s="183" t="s">
        <v>4568</v>
      </c>
      <c r="E1542" s="220" t="s">
        <v>4569</v>
      </c>
      <c r="F1542" s="184" t="s">
        <v>4570</v>
      </c>
      <c r="G1542" s="183" t="s">
        <v>67</v>
      </c>
      <c r="H1542" s="185">
        <v>21939.7</v>
      </c>
      <c r="I1542" s="185">
        <f t="shared" si="40"/>
        <v>21939.7</v>
      </c>
      <c r="J1542" s="185">
        <v>1</v>
      </c>
      <c r="K1542" s="185">
        <v>1</v>
      </c>
      <c r="L1542" s="185"/>
      <c r="M1542" s="185"/>
      <c r="N1542" s="221"/>
    </row>
    <row r="1543" spans="1:14" s="43" customFormat="1" ht="20.100000000000001" customHeight="1" x14ac:dyDescent="0.2">
      <c r="A1543" s="144"/>
      <c r="B1543" s="183" t="s">
        <v>27</v>
      </c>
      <c r="C1543" s="183">
        <v>1533000518</v>
      </c>
      <c r="D1543" s="183" t="s">
        <v>4571</v>
      </c>
      <c r="E1543" s="220" t="s">
        <v>4572</v>
      </c>
      <c r="F1543" s="184" t="s">
        <v>4573</v>
      </c>
      <c r="G1543" s="183" t="s">
        <v>67</v>
      </c>
      <c r="H1543" s="185">
        <v>24469.1</v>
      </c>
      <c r="I1543" s="185">
        <f t="shared" si="40"/>
        <v>24469.1</v>
      </c>
      <c r="J1543" s="185">
        <v>1</v>
      </c>
      <c r="K1543" s="185">
        <v>1</v>
      </c>
      <c r="L1543" s="185"/>
      <c r="M1543" s="185"/>
      <c r="N1543" s="221"/>
    </row>
    <row r="1544" spans="1:14" s="43" customFormat="1" ht="20.100000000000001" customHeight="1" x14ac:dyDescent="0.2">
      <c r="A1544" s="144"/>
      <c r="B1544" s="183" t="s">
        <v>27</v>
      </c>
      <c r="C1544" s="183">
        <v>1533000519</v>
      </c>
      <c r="D1544" s="183" t="s">
        <v>4574</v>
      </c>
      <c r="E1544" s="220" t="s">
        <v>4575</v>
      </c>
      <c r="F1544" s="184" t="s">
        <v>4576</v>
      </c>
      <c r="G1544" s="183" t="s">
        <v>67</v>
      </c>
      <c r="H1544" s="185">
        <v>26997.3</v>
      </c>
      <c r="I1544" s="185">
        <f t="shared" si="40"/>
        <v>26997.3</v>
      </c>
      <c r="J1544" s="185">
        <v>1</v>
      </c>
      <c r="K1544" s="185">
        <v>1</v>
      </c>
      <c r="L1544" s="185"/>
      <c r="M1544" s="185"/>
      <c r="N1544" s="221"/>
    </row>
    <row r="1545" spans="1:14" s="43" customFormat="1" ht="20.100000000000001" customHeight="1" x14ac:dyDescent="0.2">
      <c r="A1545" s="144"/>
      <c r="B1545" s="183" t="s">
        <v>27</v>
      </c>
      <c r="C1545" s="183">
        <v>1533000520</v>
      </c>
      <c r="D1545" s="183" t="s">
        <v>4577</v>
      </c>
      <c r="E1545" s="220" t="s">
        <v>4578</v>
      </c>
      <c r="F1545" s="184" t="s">
        <v>4579</v>
      </c>
      <c r="G1545" s="183" t="s">
        <v>67</v>
      </c>
      <c r="H1545" s="185">
        <v>29673.200000000001</v>
      </c>
      <c r="I1545" s="185">
        <f t="shared" si="40"/>
        <v>29673.200000000001</v>
      </c>
      <c r="J1545" s="185">
        <v>1</v>
      </c>
      <c r="K1545" s="185">
        <v>1</v>
      </c>
      <c r="L1545" s="185"/>
      <c r="M1545" s="185"/>
      <c r="N1545" s="221"/>
    </row>
    <row r="1546" spans="1:14" s="43" customFormat="1" ht="20.100000000000001" customHeight="1" x14ac:dyDescent="0.2">
      <c r="A1546" s="144"/>
      <c r="B1546" s="183" t="s">
        <v>27</v>
      </c>
      <c r="C1546" s="183">
        <v>1533000521</v>
      </c>
      <c r="D1546" s="183" t="s">
        <v>4580</v>
      </c>
      <c r="E1546" s="220" t="s">
        <v>4581</v>
      </c>
      <c r="F1546" s="184" t="s">
        <v>4582</v>
      </c>
      <c r="G1546" s="183" t="s">
        <v>67</v>
      </c>
      <c r="H1546" s="185">
        <v>32202.3</v>
      </c>
      <c r="I1546" s="185">
        <f t="shared" si="40"/>
        <v>32202.3</v>
      </c>
      <c r="J1546" s="185">
        <v>1</v>
      </c>
      <c r="K1546" s="185">
        <v>1</v>
      </c>
      <c r="L1546" s="185"/>
      <c r="M1546" s="185"/>
      <c r="N1546" s="221"/>
    </row>
    <row r="1547" spans="1:14" s="43" customFormat="1" ht="20.100000000000001" customHeight="1" x14ac:dyDescent="0.2">
      <c r="A1547" s="144"/>
      <c r="B1547" s="183" t="s">
        <v>27</v>
      </c>
      <c r="C1547" s="183">
        <v>1533000522</v>
      </c>
      <c r="D1547" s="183" t="s">
        <v>4583</v>
      </c>
      <c r="E1547" s="220" t="s">
        <v>4584</v>
      </c>
      <c r="F1547" s="184" t="s">
        <v>4585</v>
      </c>
      <c r="G1547" s="183" t="s">
        <v>67</v>
      </c>
      <c r="H1547" s="185">
        <v>34730.699999999997</v>
      </c>
      <c r="I1547" s="185">
        <f t="shared" si="40"/>
        <v>34730.699999999997</v>
      </c>
      <c r="J1547" s="185">
        <v>1</v>
      </c>
      <c r="K1547" s="185">
        <v>1</v>
      </c>
      <c r="L1547" s="185"/>
      <c r="M1547" s="185"/>
      <c r="N1547" s="221"/>
    </row>
    <row r="1548" spans="1:14" s="43" customFormat="1" ht="20.100000000000001" customHeight="1" x14ac:dyDescent="0.2">
      <c r="A1548" s="144"/>
      <c r="B1548" s="183" t="s">
        <v>27</v>
      </c>
      <c r="C1548" s="183">
        <v>1533000523</v>
      </c>
      <c r="D1548" s="183" t="s">
        <v>4586</v>
      </c>
      <c r="E1548" s="220" t="s">
        <v>4587</v>
      </c>
      <c r="F1548" s="184" t="s">
        <v>4588</v>
      </c>
      <c r="G1548" s="183" t="s">
        <v>67</v>
      </c>
      <c r="H1548" s="185">
        <v>37259.800000000003</v>
      </c>
      <c r="I1548" s="185">
        <f t="shared" si="40"/>
        <v>37259.800000000003</v>
      </c>
      <c r="J1548" s="185">
        <v>1</v>
      </c>
      <c r="K1548" s="185">
        <v>1</v>
      </c>
      <c r="L1548" s="185"/>
      <c r="M1548" s="185"/>
      <c r="N1548" s="221"/>
    </row>
    <row r="1549" spans="1:14" s="43" customFormat="1" ht="20.100000000000001" customHeight="1" x14ac:dyDescent="0.2">
      <c r="A1549" s="144"/>
      <c r="B1549" s="183" t="s">
        <v>27</v>
      </c>
      <c r="C1549" s="183">
        <v>1533000524</v>
      </c>
      <c r="D1549" s="183" t="s">
        <v>4589</v>
      </c>
      <c r="E1549" s="220" t="s">
        <v>4590</v>
      </c>
      <c r="F1549" s="184" t="s">
        <v>4591</v>
      </c>
      <c r="G1549" s="183" t="s">
        <v>67</v>
      </c>
      <c r="H1549" s="185">
        <v>39789.1</v>
      </c>
      <c r="I1549" s="185">
        <f t="shared" si="40"/>
        <v>39789.1</v>
      </c>
      <c r="J1549" s="185">
        <v>1</v>
      </c>
      <c r="K1549" s="185">
        <v>1</v>
      </c>
      <c r="L1549" s="185"/>
      <c r="M1549" s="185"/>
      <c r="N1549" s="221"/>
    </row>
    <row r="1550" spans="1:14" s="43" customFormat="1" ht="20.100000000000001" customHeight="1" x14ac:dyDescent="0.2">
      <c r="A1550" s="144"/>
      <c r="B1550" s="183" t="s">
        <v>27</v>
      </c>
      <c r="C1550" s="183">
        <v>1533000525</v>
      </c>
      <c r="D1550" s="183" t="s">
        <v>4592</v>
      </c>
      <c r="E1550" s="220" t="s">
        <v>4593</v>
      </c>
      <c r="F1550" s="184" t="s">
        <v>4594</v>
      </c>
      <c r="G1550" s="183" t="s">
        <v>67</v>
      </c>
      <c r="H1550" s="185">
        <v>42351.8</v>
      </c>
      <c r="I1550" s="185">
        <f t="shared" si="40"/>
        <v>42351.8</v>
      </c>
      <c r="J1550" s="185">
        <v>1</v>
      </c>
      <c r="K1550" s="185">
        <v>1</v>
      </c>
      <c r="L1550" s="185"/>
      <c r="M1550" s="185"/>
      <c r="N1550" s="221"/>
    </row>
    <row r="1551" spans="1:14" s="43" customFormat="1" ht="20.100000000000001" customHeight="1" x14ac:dyDescent="0.2">
      <c r="A1551" s="144"/>
      <c r="B1551" s="183" t="s">
        <v>27</v>
      </c>
      <c r="C1551" s="183">
        <v>1533000526</v>
      </c>
      <c r="D1551" s="183" t="s">
        <v>4595</v>
      </c>
      <c r="E1551" s="220" t="s">
        <v>4596</v>
      </c>
      <c r="F1551" s="184" t="s">
        <v>4597</v>
      </c>
      <c r="G1551" s="183" t="s">
        <v>67</v>
      </c>
      <c r="H1551" s="185">
        <v>44881.1</v>
      </c>
      <c r="I1551" s="185">
        <f t="shared" si="40"/>
        <v>44881.1</v>
      </c>
      <c r="J1551" s="185">
        <v>1</v>
      </c>
      <c r="K1551" s="185">
        <v>1</v>
      </c>
      <c r="L1551" s="185"/>
      <c r="M1551" s="185"/>
      <c r="N1551" s="221"/>
    </row>
    <row r="1552" spans="1:14" s="43" customFormat="1" ht="20.100000000000001" customHeight="1" x14ac:dyDescent="0.2">
      <c r="A1552" s="144"/>
      <c r="B1552" s="183" t="s">
        <v>27</v>
      </c>
      <c r="C1552" s="183">
        <v>1533000527</v>
      </c>
      <c r="D1552" s="183" t="s">
        <v>4598</v>
      </c>
      <c r="E1552" s="220" t="s">
        <v>4599</v>
      </c>
      <c r="F1552" s="184" t="s">
        <v>4600</v>
      </c>
      <c r="G1552" s="183" t="s">
        <v>67</v>
      </c>
      <c r="H1552" s="185">
        <v>47409.5</v>
      </c>
      <c r="I1552" s="185">
        <f t="shared" si="40"/>
        <v>47409.5</v>
      </c>
      <c r="J1552" s="185">
        <v>1</v>
      </c>
      <c r="K1552" s="185">
        <v>1</v>
      </c>
      <c r="L1552" s="185"/>
      <c r="M1552" s="185"/>
      <c r="N1552" s="221"/>
    </row>
    <row r="1553" spans="1:14" s="43" customFormat="1" ht="20.100000000000001" customHeight="1" x14ac:dyDescent="0.2">
      <c r="A1553" s="144"/>
      <c r="B1553" s="183" t="s">
        <v>27</v>
      </c>
      <c r="C1553" s="183">
        <v>1533000528</v>
      </c>
      <c r="D1553" s="183" t="s">
        <v>4601</v>
      </c>
      <c r="E1553" s="220" t="s">
        <v>4602</v>
      </c>
      <c r="F1553" s="184" t="s">
        <v>4603</v>
      </c>
      <c r="G1553" s="183" t="s">
        <v>67</v>
      </c>
      <c r="H1553" s="185">
        <v>49938.7</v>
      </c>
      <c r="I1553" s="185">
        <f t="shared" si="40"/>
        <v>49938.7</v>
      </c>
      <c r="J1553" s="185">
        <v>1</v>
      </c>
      <c r="K1553" s="185">
        <v>1</v>
      </c>
      <c r="L1553" s="185"/>
      <c r="M1553" s="185"/>
      <c r="N1553" s="221"/>
    </row>
    <row r="1554" spans="1:14" s="43" customFormat="1" ht="20.100000000000001" customHeight="1" x14ac:dyDescent="0.2">
      <c r="A1554" s="144"/>
      <c r="B1554" s="183" t="s">
        <v>27</v>
      </c>
      <c r="C1554" s="183">
        <v>1533000529</v>
      </c>
      <c r="D1554" s="183" t="s">
        <v>4604</v>
      </c>
      <c r="E1554" s="220" t="s">
        <v>4605</v>
      </c>
      <c r="F1554" s="184" t="s">
        <v>4606</v>
      </c>
      <c r="G1554" s="183" t="s">
        <v>67</v>
      </c>
      <c r="H1554" s="185">
        <v>52467.9</v>
      </c>
      <c r="I1554" s="185">
        <f t="shared" si="40"/>
        <v>52467.9</v>
      </c>
      <c r="J1554" s="185">
        <v>1</v>
      </c>
      <c r="K1554" s="185">
        <v>1</v>
      </c>
      <c r="L1554" s="185"/>
      <c r="M1554" s="185"/>
      <c r="N1554" s="221"/>
    </row>
    <row r="1555" spans="1:14" s="43" customFormat="1" ht="20.100000000000001" customHeight="1" x14ac:dyDescent="0.2">
      <c r="A1555" s="144"/>
      <c r="B1555" s="183" t="s">
        <v>27</v>
      </c>
      <c r="C1555" s="183">
        <v>1533000530</v>
      </c>
      <c r="D1555" s="183" t="s">
        <v>4607</v>
      </c>
      <c r="E1555" s="220" t="s">
        <v>4608</v>
      </c>
      <c r="F1555" s="184" t="s">
        <v>4609</v>
      </c>
      <c r="G1555" s="183" t="s">
        <v>67</v>
      </c>
      <c r="H1555" s="185">
        <v>55142.8</v>
      </c>
      <c r="I1555" s="185">
        <f t="shared" si="40"/>
        <v>55142.8</v>
      </c>
      <c r="J1555" s="185">
        <v>1</v>
      </c>
      <c r="K1555" s="185">
        <v>1</v>
      </c>
      <c r="L1555" s="185"/>
      <c r="M1555" s="185"/>
      <c r="N1555" s="221"/>
    </row>
    <row r="1556" spans="1:14" s="43" customFormat="1" ht="20.100000000000001" customHeight="1" x14ac:dyDescent="0.2">
      <c r="A1556" s="144"/>
      <c r="B1556" s="183" t="s">
        <v>27</v>
      </c>
      <c r="C1556" s="183">
        <v>1533000531</v>
      </c>
      <c r="D1556" s="183" t="s">
        <v>4610</v>
      </c>
      <c r="E1556" s="220" t="s">
        <v>4611</v>
      </c>
      <c r="F1556" s="184" t="s">
        <v>4612</v>
      </c>
      <c r="G1556" s="183" t="s">
        <v>67</v>
      </c>
      <c r="H1556" s="185">
        <v>57672</v>
      </c>
      <c r="I1556" s="185">
        <f t="shared" si="40"/>
        <v>57672</v>
      </c>
      <c r="J1556" s="185">
        <v>1</v>
      </c>
      <c r="K1556" s="185">
        <v>1</v>
      </c>
      <c r="L1556" s="185"/>
      <c r="M1556" s="185"/>
      <c r="N1556" s="221"/>
    </row>
    <row r="1557" spans="1:14" s="43" customFormat="1" ht="20.100000000000001" customHeight="1" x14ac:dyDescent="0.2">
      <c r="A1557" s="157" t="s">
        <v>4555</v>
      </c>
      <c r="B1557" s="183" t="s">
        <v>27</v>
      </c>
      <c r="C1557" s="183">
        <v>1533000306</v>
      </c>
      <c r="D1557" s="183" t="s">
        <v>4613</v>
      </c>
      <c r="E1557" s="220" t="s">
        <v>4614</v>
      </c>
      <c r="F1557" s="184" t="s">
        <v>4615</v>
      </c>
      <c r="G1557" s="183" t="s">
        <v>67</v>
      </c>
      <c r="H1557" s="185">
        <v>15708</v>
      </c>
      <c r="I1557" s="185">
        <f t="shared" si="40"/>
        <v>15708</v>
      </c>
      <c r="J1557" s="185">
        <v>1</v>
      </c>
      <c r="K1557" s="185">
        <v>1</v>
      </c>
      <c r="L1557" s="185"/>
      <c r="M1557" s="185"/>
      <c r="N1557" s="221"/>
    </row>
    <row r="1558" spans="1:14" s="43" customFormat="1" ht="20.100000000000001" customHeight="1" x14ac:dyDescent="0.2">
      <c r="A1558" s="144"/>
      <c r="B1558" s="183" t="s">
        <v>27</v>
      </c>
      <c r="C1558" s="183">
        <v>1533000307</v>
      </c>
      <c r="D1558" s="183" t="s">
        <v>4616</v>
      </c>
      <c r="E1558" s="220" t="s">
        <v>4617</v>
      </c>
      <c r="F1558" s="184" t="s">
        <v>4618</v>
      </c>
      <c r="G1558" s="183" t="s">
        <v>67</v>
      </c>
      <c r="H1558" s="185">
        <v>19826.5</v>
      </c>
      <c r="I1558" s="185">
        <f t="shared" si="40"/>
        <v>19826.5</v>
      </c>
      <c r="J1558" s="185">
        <v>1</v>
      </c>
      <c r="K1558" s="185">
        <v>1</v>
      </c>
      <c r="L1558" s="185"/>
      <c r="M1558" s="185"/>
      <c r="N1558" s="221"/>
    </row>
    <row r="1559" spans="1:14" s="43" customFormat="1" ht="20.100000000000001" customHeight="1" x14ac:dyDescent="0.2">
      <c r="A1559" s="144"/>
      <c r="B1559" s="183" t="s">
        <v>27</v>
      </c>
      <c r="C1559" s="183">
        <v>1533000308</v>
      </c>
      <c r="D1559" s="183" t="s">
        <v>4619</v>
      </c>
      <c r="E1559" s="220" t="s">
        <v>4620</v>
      </c>
      <c r="F1559" s="184" t="s">
        <v>4621</v>
      </c>
      <c r="G1559" s="183" t="s">
        <v>67</v>
      </c>
      <c r="H1559" s="185">
        <v>23999.5</v>
      </c>
      <c r="I1559" s="185">
        <f t="shared" si="40"/>
        <v>23999.5</v>
      </c>
      <c r="J1559" s="185">
        <v>1</v>
      </c>
      <c r="K1559" s="185">
        <v>1</v>
      </c>
      <c r="L1559" s="185"/>
      <c r="M1559" s="185"/>
      <c r="N1559" s="221"/>
    </row>
    <row r="1560" spans="1:14" s="43" customFormat="1" ht="20.100000000000001" customHeight="1" x14ac:dyDescent="0.2">
      <c r="A1560" s="144"/>
      <c r="B1560" s="183" t="s">
        <v>27</v>
      </c>
      <c r="C1560" s="183">
        <v>1533000309</v>
      </c>
      <c r="D1560" s="183" t="s">
        <v>4622</v>
      </c>
      <c r="E1560" s="220" t="s">
        <v>4623</v>
      </c>
      <c r="F1560" s="184" t="s">
        <v>4624</v>
      </c>
      <c r="G1560" s="183" t="s">
        <v>67</v>
      </c>
      <c r="H1560" s="185">
        <v>28101</v>
      </c>
      <c r="I1560" s="185">
        <f t="shared" si="40"/>
        <v>28101</v>
      </c>
      <c r="J1560" s="185">
        <v>1</v>
      </c>
      <c r="K1560" s="185">
        <v>1</v>
      </c>
      <c r="L1560" s="185"/>
      <c r="M1560" s="185"/>
      <c r="N1560" s="221"/>
    </row>
    <row r="1561" spans="1:14" s="43" customFormat="1" ht="20.100000000000001" customHeight="1" x14ac:dyDescent="0.2">
      <c r="A1561" s="144"/>
      <c r="B1561" s="183" t="s">
        <v>27</v>
      </c>
      <c r="C1561" s="183">
        <v>1533000310</v>
      </c>
      <c r="D1561" s="183" t="s">
        <v>4625</v>
      </c>
      <c r="E1561" s="220" t="s">
        <v>4626</v>
      </c>
      <c r="F1561" s="184" t="s">
        <v>4627</v>
      </c>
      <c r="G1561" s="183" t="s">
        <v>67</v>
      </c>
      <c r="H1561" s="185">
        <v>32224.3</v>
      </c>
      <c r="I1561" s="185">
        <f t="shared" si="40"/>
        <v>32224.3</v>
      </c>
      <c r="J1561" s="185">
        <v>1</v>
      </c>
      <c r="K1561" s="185">
        <v>1</v>
      </c>
      <c r="L1561" s="185"/>
      <c r="M1561" s="185"/>
      <c r="N1561" s="221"/>
    </row>
    <row r="1562" spans="1:14" s="43" customFormat="1" ht="20.100000000000001" customHeight="1" x14ac:dyDescent="0.2">
      <c r="A1562" s="144"/>
      <c r="B1562" s="183" t="s">
        <v>27</v>
      </c>
      <c r="C1562" s="183">
        <v>1533000311</v>
      </c>
      <c r="D1562" s="183" t="s">
        <v>4628</v>
      </c>
      <c r="E1562" s="220" t="s">
        <v>4629</v>
      </c>
      <c r="F1562" s="184" t="s">
        <v>4630</v>
      </c>
      <c r="G1562" s="183" t="s">
        <v>67</v>
      </c>
      <c r="H1562" s="185">
        <v>36396.1</v>
      </c>
      <c r="I1562" s="185">
        <f t="shared" si="40"/>
        <v>36396.1</v>
      </c>
      <c r="J1562" s="185">
        <v>1</v>
      </c>
      <c r="K1562" s="185">
        <v>1</v>
      </c>
      <c r="L1562" s="185"/>
      <c r="M1562" s="185"/>
      <c r="N1562" s="221"/>
    </row>
    <row r="1563" spans="1:14" s="43" customFormat="1" ht="20.100000000000001" customHeight="1" x14ac:dyDescent="0.2">
      <c r="A1563" s="144"/>
      <c r="B1563" s="183" t="s">
        <v>27</v>
      </c>
      <c r="C1563" s="183">
        <v>1533000312</v>
      </c>
      <c r="D1563" s="183" t="s">
        <v>4631</v>
      </c>
      <c r="E1563" s="220" t="s">
        <v>4632</v>
      </c>
      <c r="F1563" s="184" t="s">
        <v>4633</v>
      </c>
      <c r="G1563" s="183" t="s">
        <v>67</v>
      </c>
      <c r="H1563" s="185">
        <v>40516.9</v>
      </c>
      <c r="I1563" s="185">
        <f t="shared" si="40"/>
        <v>40516.9</v>
      </c>
      <c r="J1563" s="185">
        <v>1</v>
      </c>
      <c r="K1563" s="185">
        <v>1</v>
      </c>
      <c r="L1563" s="185"/>
      <c r="M1563" s="185"/>
      <c r="N1563" s="221"/>
    </row>
    <row r="1564" spans="1:14" s="43" customFormat="1" ht="20.100000000000001" customHeight="1" x14ac:dyDescent="0.2">
      <c r="A1564" s="144"/>
      <c r="B1564" s="183" t="s">
        <v>27</v>
      </c>
      <c r="C1564" s="183">
        <v>1533000313</v>
      </c>
      <c r="D1564" s="183" t="s">
        <v>4634</v>
      </c>
      <c r="E1564" s="220" t="s">
        <v>4635</v>
      </c>
      <c r="F1564" s="184" t="s">
        <v>4636</v>
      </c>
      <c r="G1564" s="183" t="s">
        <v>67</v>
      </c>
      <c r="H1564" s="185">
        <v>44777.3</v>
      </c>
      <c r="I1564" s="185">
        <f t="shared" si="40"/>
        <v>44777.3</v>
      </c>
      <c r="J1564" s="185">
        <v>1</v>
      </c>
      <c r="K1564" s="185">
        <v>1</v>
      </c>
      <c r="L1564" s="185"/>
      <c r="M1564" s="185"/>
      <c r="N1564" s="221"/>
    </row>
    <row r="1565" spans="1:14" s="43" customFormat="1" ht="20.100000000000001" customHeight="1" x14ac:dyDescent="0.2">
      <c r="A1565" s="144"/>
      <c r="B1565" s="183" t="s">
        <v>27</v>
      </c>
      <c r="C1565" s="183">
        <v>1533000314</v>
      </c>
      <c r="D1565" s="183" t="s">
        <v>4637</v>
      </c>
      <c r="E1565" s="220" t="s">
        <v>4638</v>
      </c>
      <c r="F1565" s="184" t="s">
        <v>4639</v>
      </c>
      <c r="G1565" s="183" t="s">
        <v>67</v>
      </c>
      <c r="H1565" s="185">
        <v>48899.4</v>
      </c>
      <c r="I1565" s="185">
        <f t="shared" si="40"/>
        <v>48899.4</v>
      </c>
      <c r="J1565" s="185">
        <v>1</v>
      </c>
      <c r="K1565" s="185">
        <v>1</v>
      </c>
      <c r="L1565" s="185"/>
      <c r="M1565" s="185"/>
      <c r="N1565" s="221"/>
    </row>
    <row r="1566" spans="1:14" s="43" customFormat="1" ht="20.100000000000001" customHeight="1" x14ac:dyDescent="0.2">
      <c r="A1566" s="144"/>
      <c r="B1566" s="183" t="s">
        <v>27</v>
      </c>
      <c r="C1566" s="183">
        <v>1533000315</v>
      </c>
      <c r="D1566" s="183" t="s">
        <v>4640</v>
      </c>
      <c r="E1566" s="220" t="s">
        <v>4641</v>
      </c>
      <c r="F1566" s="184" t="s">
        <v>4642</v>
      </c>
      <c r="G1566" s="183" t="s">
        <v>67</v>
      </c>
      <c r="H1566" s="185">
        <v>53020.2</v>
      </c>
      <c r="I1566" s="185">
        <f t="shared" si="40"/>
        <v>53020.2</v>
      </c>
      <c r="J1566" s="185">
        <v>1</v>
      </c>
      <c r="K1566" s="185">
        <v>1</v>
      </c>
      <c r="L1566" s="185"/>
      <c r="M1566" s="185"/>
      <c r="N1566" s="221"/>
    </row>
    <row r="1567" spans="1:14" s="43" customFormat="1" ht="20.100000000000001" customHeight="1" x14ac:dyDescent="0.2">
      <c r="A1567" s="144"/>
      <c r="B1567" s="183" t="s">
        <v>27</v>
      </c>
      <c r="C1567" s="183">
        <v>1533000316</v>
      </c>
      <c r="D1567" s="183" t="s">
        <v>4643</v>
      </c>
      <c r="E1567" s="220" t="s">
        <v>4644</v>
      </c>
      <c r="F1567" s="184" t="s">
        <v>4645</v>
      </c>
      <c r="G1567" s="183" t="s">
        <v>67</v>
      </c>
      <c r="H1567" s="185">
        <v>57104.6</v>
      </c>
      <c r="I1567" s="185">
        <f t="shared" si="40"/>
        <v>57104.6</v>
      </c>
      <c r="J1567" s="185">
        <v>1</v>
      </c>
      <c r="K1567" s="185">
        <v>1</v>
      </c>
      <c r="L1567" s="185"/>
      <c r="M1567" s="185"/>
      <c r="N1567" s="221"/>
    </row>
    <row r="1568" spans="1:14" s="43" customFormat="1" ht="20.100000000000001" customHeight="1" x14ac:dyDescent="0.2">
      <c r="A1568" s="144"/>
      <c r="B1568" s="183" t="s">
        <v>27</v>
      </c>
      <c r="C1568" s="183">
        <v>1533000317</v>
      </c>
      <c r="D1568" s="183" t="s">
        <v>4646</v>
      </c>
      <c r="E1568" s="220" t="s">
        <v>4647</v>
      </c>
      <c r="F1568" s="184" t="s">
        <v>4648</v>
      </c>
      <c r="G1568" s="183" t="s">
        <v>67</v>
      </c>
      <c r="H1568" s="185">
        <v>61225.5</v>
      </c>
      <c r="I1568" s="185">
        <f t="shared" si="40"/>
        <v>61225.5</v>
      </c>
      <c r="J1568" s="185">
        <v>1</v>
      </c>
      <c r="K1568" s="185">
        <v>1</v>
      </c>
      <c r="L1568" s="185"/>
      <c r="M1568" s="185"/>
      <c r="N1568" s="221"/>
    </row>
    <row r="1569" spans="1:14" s="43" customFormat="1" ht="20.100000000000001" customHeight="1" x14ac:dyDescent="0.2">
      <c r="A1569" s="144"/>
      <c r="B1569" s="183" t="s">
        <v>27</v>
      </c>
      <c r="C1569" s="183">
        <v>1533000318</v>
      </c>
      <c r="D1569" s="183" t="s">
        <v>4649</v>
      </c>
      <c r="E1569" s="220" t="s">
        <v>4650</v>
      </c>
      <c r="F1569" s="184" t="s">
        <v>4651</v>
      </c>
      <c r="G1569" s="183" t="s">
        <v>67</v>
      </c>
      <c r="H1569" s="185">
        <v>65351.199999999997</v>
      </c>
      <c r="I1569" s="185">
        <f t="shared" si="40"/>
        <v>65351.199999999997</v>
      </c>
      <c r="J1569" s="185">
        <v>1</v>
      </c>
      <c r="K1569" s="185">
        <v>1</v>
      </c>
      <c r="L1569" s="185"/>
      <c r="M1569" s="185"/>
      <c r="N1569" s="221"/>
    </row>
    <row r="1570" spans="1:14" s="43" customFormat="1" ht="20.100000000000001" customHeight="1" x14ac:dyDescent="0.2">
      <c r="A1570" s="144"/>
      <c r="B1570" s="183" t="s">
        <v>27</v>
      </c>
      <c r="C1570" s="183">
        <v>1533000319</v>
      </c>
      <c r="D1570" s="183" t="s">
        <v>4652</v>
      </c>
      <c r="E1570" s="220" t="s">
        <v>4653</v>
      </c>
      <c r="F1570" s="184" t="s">
        <v>4654</v>
      </c>
      <c r="G1570" s="183" t="s">
        <v>67</v>
      </c>
      <c r="H1570" s="185">
        <v>69472.100000000006</v>
      </c>
      <c r="I1570" s="185">
        <f t="shared" si="40"/>
        <v>69472.100000000006</v>
      </c>
      <c r="J1570" s="185">
        <v>1</v>
      </c>
      <c r="K1570" s="185">
        <v>1</v>
      </c>
      <c r="L1570" s="185"/>
      <c r="M1570" s="185"/>
      <c r="N1570" s="221"/>
    </row>
    <row r="1571" spans="1:14" s="43" customFormat="1" ht="20.100000000000001" customHeight="1" x14ac:dyDescent="0.2">
      <c r="A1571" s="144"/>
      <c r="B1571" s="183" t="s">
        <v>27</v>
      </c>
      <c r="C1571" s="183">
        <v>1533000320</v>
      </c>
      <c r="D1571" s="183" t="s">
        <v>4655</v>
      </c>
      <c r="E1571" s="220" t="s">
        <v>4656</v>
      </c>
      <c r="F1571" s="184" t="s">
        <v>4657</v>
      </c>
      <c r="G1571" s="183" t="s">
        <v>67</v>
      </c>
      <c r="H1571" s="185">
        <v>73697.2</v>
      </c>
      <c r="I1571" s="185">
        <f t="shared" si="40"/>
        <v>73697.2</v>
      </c>
      <c r="J1571" s="185">
        <v>1</v>
      </c>
      <c r="K1571" s="185">
        <v>1</v>
      </c>
      <c r="L1571" s="185"/>
      <c r="M1571" s="185"/>
      <c r="N1571" s="221"/>
    </row>
    <row r="1572" spans="1:14" s="43" customFormat="1" ht="20.100000000000001" customHeight="1" x14ac:dyDescent="0.2">
      <c r="A1572" s="144"/>
      <c r="B1572" s="183" t="s">
        <v>27</v>
      </c>
      <c r="C1572" s="183">
        <v>1533000321</v>
      </c>
      <c r="D1572" s="183" t="s">
        <v>4658</v>
      </c>
      <c r="E1572" s="220" t="s">
        <v>4659</v>
      </c>
      <c r="F1572" s="184" t="s">
        <v>4660</v>
      </c>
      <c r="G1572" s="183" t="s">
        <v>67</v>
      </c>
      <c r="H1572" s="185">
        <v>77819.3</v>
      </c>
      <c r="I1572" s="185">
        <f t="shared" si="40"/>
        <v>77819.3</v>
      </c>
      <c r="J1572" s="185">
        <v>1</v>
      </c>
      <c r="K1572" s="185">
        <v>1</v>
      </c>
      <c r="L1572" s="185"/>
      <c r="M1572" s="185"/>
      <c r="N1572" s="221"/>
    </row>
    <row r="1573" spans="1:14" s="43" customFormat="1" ht="20.100000000000001" customHeight="1" x14ac:dyDescent="0.2">
      <c r="A1573" s="144"/>
      <c r="B1573" s="183" t="s">
        <v>27</v>
      </c>
      <c r="C1573" s="183">
        <v>1533000322</v>
      </c>
      <c r="D1573" s="183" t="s">
        <v>4661</v>
      </c>
      <c r="E1573" s="220" t="s">
        <v>4662</v>
      </c>
      <c r="F1573" s="184" t="s">
        <v>4663</v>
      </c>
      <c r="G1573" s="183" t="s">
        <v>67</v>
      </c>
      <c r="H1573" s="185">
        <v>81940.100000000006</v>
      </c>
      <c r="I1573" s="185">
        <f t="shared" si="40"/>
        <v>81940.100000000006</v>
      </c>
      <c r="J1573" s="185">
        <v>1</v>
      </c>
      <c r="K1573" s="185">
        <v>1</v>
      </c>
      <c r="L1573" s="185"/>
      <c r="M1573" s="185"/>
      <c r="N1573" s="221"/>
    </row>
    <row r="1574" spans="1:14" s="43" customFormat="1" ht="20.100000000000001" customHeight="1" x14ac:dyDescent="0.2">
      <c r="A1574" s="144"/>
      <c r="B1574" s="183" t="s">
        <v>27</v>
      </c>
      <c r="C1574" s="183">
        <v>1533000323</v>
      </c>
      <c r="D1574" s="183" t="s">
        <v>4664</v>
      </c>
      <c r="E1574" s="220" t="s">
        <v>4665</v>
      </c>
      <c r="F1574" s="184" t="s">
        <v>4666</v>
      </c>
      <c r="G1574" s="183" t="s">
        <v>67</v>
      </c>
      <c r="H1574" s="185">
        <v>86201.8</v>
      </c>
      <c r="I1574" s="185">
        <f t="shared" si="40"/>
        <v>86201.8</v>
      </c>
      <c r="J1574" s="185">
        <v>1</v>
      </c>
      <c r="K1574" s="185">
        <v>1</v>
      </c>
      <c r="L1574" s="185"/>
      <c r="M1574" s="185"/>
      <c r="N1574" s="221"/>
    </row>
    <row r="1575" spans="1:14" s="43" customFormat="1" ht="20.100000000000001" customHeight="1" x14ac:dyDescent="0.2">
      <c r="A1575" s="144"/>
      <c r="B1575" s="183" t="s">
        <v>27</v>
      </c>
      <c r="C1575" s="183">
        <v>1533000324</v>
      </c>
      <c r="D1575" s="183" t="s">
        <v>4667</v>
      </c>
      <c r="E1575" s="220" t="s">
        <v>4668</v>
      </c>
      <c r="F1575" s="184" t="s">
        <v>4669</v>
      </c>
      <c r="G1575" s="183" t="s">
        <v>67</v>
      </c>
      <c r="H1575" s="185">
        <v>90323.8</v>
      </c>
      <c r="I1575" s="185">
        <f t="shared" si="40"/>
        <v>90323.8</v>
      </c>
      <c r="J1575" s="185">
        <v>1</v>
      </c>
      <c r="K1575" s="185">
        <v>1</v>
      </c>
      <c r="L1575" s="185"/>
      <c r="M1575" s="185"/>
      <c r="N1575" s="221"/>
    </row>
    <row r="1576" spans="1:14" s="43" customFormat="1" ht="20.100000000000001" customHeight="1" x14ac:dyDescent="0.2">
      <c r="A1576" s="155" t="s">
        <v>4670</v>
      </c>
      <c r="B1576" s="183" t="s">
        <v>27</v>
      </c>
      <c r="C1576" s="183">
        <v>1533000294</v>
      </c>
      <c r="D1576" s="183" t="s">
        <v>4671</v>
      </c>
      <c r="E1576" s="220" t="s">
        <v>4672</v>
      </c>
      <c r="F1576" s="184" t="s">
        <v>4673</v>
      </c>
      <c r="G1576" s="183" t="s">
        <v>67</v>
      </c>
      <c r="H1576" s="185">
        <v>14483.3</v>
      </c>
      <c r="I1576" s="185">
        <f t="shared" si="40"/>
        <v>14483.3</v>
      </c>
      <c r="J1576" s="185">
        <v>1</v>
      </c>
      <c r="K1576" s="185">
        <v>1</v>
      </c>
      <c r="L1576" s="185"/>
      <c r="M1576" s="185"/>
      <c r="N1576" s="221"/>
    </row>
    <row r="1577" spans="1:14" s="43" customFormat="1" ht="20.100000000000001" customHeight="1" x14ac:dyDescent="0.2">
      <c r="A1577" s="144"/>
      <c r="B1577" s="183" t="s">
        <v>27</v>
      </c>
      <c r="C1577" s="183">
        <v>1533001211</v>
      </c>
      <c r="D1577" s="183" t="s">
        <v>7548</v>
      </c>
      <c r="E1577" s="220" t="s">
        <v>7547</v>
      </c>
      <c r="F1577" s="184" t="s">
        <v>7546</v>
      </c>
      <c r="G1577" s="183" t="s">
        <v>67</v>
      </c>
      <c r="H1577" s="185">
        <v>18161.8</v>
      </c>
      <c r="I1577" s="185">
        <f t="shared" si="40"/>
        <v>18161.8</v>
      </c>
      <c r="J1577" s="185">
        <v>1</v>
      </c>
      <c r="K1577" s="185">
        <v>1</v>
      </c>
      <c r="L1577" s="185"/>
      <c r="M1577" s="185"/>
      <c r="N1577" s="221"/>
    </row>
    <row r="1578" spans="1:14" s="43" customFormat="1" ht="20.100000000000001" customHeight="1" x14ac:dyDescent="0.2">
      <c r="A1578" s="159" t="s">
        <v>4674</v>
      </c>
      <c r="B1578" s="183" t="s">
        <v>27</v>
      </c>
      <c r="C1578" s="183">
        <v>1533000406</v>
      </c>
      <c r="D1578" s="183" t="s">
        <v>4675</v>
      </c>
      <c r="E1578" s="220" t="s">
        <v>4676</v>
      </c>
      <c r="F1578" s="184" t="s">
        <v>4677</v>
      </c>
      <c r="G1578" s="183" t="s">
        <v>67</v>
      </c>
      <c r="H1578" s="185">
        <v>5265.5</v>
      </c>
      <c r="I1578" s="185">
        <f t="shared" si="40"/>
        <v>5265.5</v>
      </c>
      <c r="J1578" s="185">
        <v>1</v>
      </c>
      <c r="K1578" s="185">
        <v>1</v>
      </c>
      <c r="L1578" s="185"/>
      <c r="M1578" s="185"/>
      <c r="N1578" s="221"/>
    </row>
    <row r="1579" spans="1:14" s="43" customFormat="1" ht="20.100000000000001" customHeight="1" x14ac:dyDescent="0.2">
      <c r="A1579" s="144"/>
      <c r="B1579" s="183" t="s">
        <v>27</v>
      </c>
      <c r="C1579" s="183">
        <v>1533000407</v>
      </c>
      <c r="D1579" s="183" t="s">
        <v>4678</v>
      </c>
      <c r="E1579" s="220" t="s">
        <v>4679</v>
      </c>
      <c r="F1579" s="184" t="s">
        <v>4680</v>
      </c>
      <c r="G1579" s="183" t="s">
        <v>67</v>
      </c>
      <c r="H1579" s="185">
        <v>5864.6</v>
      </c>
      <c r="I1579" s="185">
        <f t="shared" si="40"/>
        <v>5864.6</v>
      </c>
      <c r="J1579" s="185">
        <v>1</v>
      </c>
      <c r="K1579" s="185">
        <v>1</v>
      </c>
      <c r="L1579" s="185"/>
      <c r="M1579" s="185"/>
      <c r="N1579" s="221"/>
    </row>
    <row r="1580" spans="1:14" s="43" customFormat="1" ht="20.100000000000001" customHeight="1" x14ac:dyDescent="0.2">
      <c r="A1580" s="144"/>
      <c r="B1580" s="183" t="s">
        <v>27</v>
      </c>
      <c r="C1580" s="183">
        <v>1533000327</v>
      </c>
      <c r="D1580" s="183" t="s">
        <v>4681</v>
      </c>
      <c r="E1580" s="220" t="s">
        <v>4682</v>
      </c>
      <c r="F1580" s="184" t="s">
        <v>4683</v>
      </c>
      <c r="G1580" s="183" t="s">
        <v>67</v>
      </c>
      <c r="H1580" s="185">
        <v>874</v>
      </c>
      <c r="I1580" s="185">
        <f t="shared" si="40"/>
        <v>874</v>
      </c>
      <c r="J1580" s="185">
        <v>1</v>
      </c>
      <c r="K1580" s="185">
        <v>1</v>
      </c>
      <c r="L1580" s="185"/>
      <c r="M1580" s="185"/>
      <c r="N1580" s="221"/>
    </row>
    <row r="1581" spans="1:14" s="43" customFormat="1" ht="20.100000000000001" customHeight="1" x14ac:dyDescent="0.2">
      <c r="A1581" s="144"/>
      <c r="B1581" s="183" t="s">
        <v>27</v>
      </c>
      <c r="C1581" s="183">
        <v>1533000328</v>
      </c>
      <c r="D1581" s="183" t="s">
        <v>4684</v>
      </c>
      <c r="E1581" s="220" t="s">
        <v>4685</v>
      </c>
      <c r="F1581" s="184" t="s">
        <v>4686</v>
      </c>
      <c r="G1581" s="183" t="s">
        <v>67</v>
      </c>
      <c r="H1581" s="185">
        <v>1380.2</v>
      </c>
      <c r="I1581" s="185">
        <f t="shared" si="40"/>
        <v>1380.2</v>
      </c>
      <c r="J1581" s="185">
        <v>1</v>
      </c>
      <c r="K1581" s="185">
        <v>1</v>
      </c>
      <c r="L1581" s="185"/>
      <c r="M1581" s="185"/>
      <c r="N1581" s="221"/>
    </row>
    <row r="1582" spans="1:14" s="43" customFormat="1" ht="20.100000000000001" customHeight="1" x14ac:dyDescent="0.2">
      <c r="A1582" s="144"/>
      <c r="B1582" s="183" t="s">
        <v>27</v>
      </c>
      <c r="C1582" s="183">
        <v>1533000412</v>
      </c>
      <c r="D1582" s="183" t="s">
        <v>4687</v>
      </c>
      <c r="E1582" s="220" t="s">
        <v>4688</v>
      </c>
      <c r="F1582" s="184" t="s">
        <v>4689</v>
      </c>
      <c r="G1582" s="183" t="s">
        <v>67</v>
      </c>
      <c r="H1582" s="185">
        <v>345.9</v>
      </c>
      <c r="I1582" s="185">
        <f>H1582*(1-$I$1185)</f>
        <v>345.9</v>
      </c>
      <c r="J1582" s="185">
        <v>1</v>
      </c>
      <c r="K1582" s="185">
        <v>1</v>
      </c>
      <c r="L1582" s="185"/>
      <c r="M1582" s="185"/>
      <c r="N1582" s="221"/>
    </row>
    <row r="1583" spans="1:14" s="43" customFormat="1" ht="20.100000000000001" customHeight="1" x14ac:dyDescent="0.2">
      <c r="A1583" s="144"/>
      <c r="B1583" s="183" t="s">
        <v>27</v>
      </c>
      <c r="C1583" s="183">
        <v>1533000512</v>
      </c>
      <c r="D1583" s="183" t="s">
        <v>4690</v>
      </c>
      <c r="E1583" s="220" t="s">
        <v>4691</v>
      </c>
      <c r="F1583" s="184" t="s">
        <v>4692</v>
      </c>
      <c r="G1583" s="183" t="s">
        <v>67</v>
      </c>
      <c r="H1583" s="185">
        <v>274.10000000000002</v>
      </c>
      <c r="I1583" s="185">
        <f>H1583*(1-$I$1185)</f>
        <v>274.10000000000002</v>
      </c>
      <c r="J1583" s="185">
        <v>1</v>
      </c>
      <c r="K1583" s="185">
        <v>1</v>
      </c>
      <c r="L1583" s="185"/>
      <c r="M1583" s="185"/>
      <c r="N1583" s="221"/>
    </row>
    <row r="1584" spans="1:14" s="43" customFormat="1" ht="20.100000000000001" customHeight="1" x14ac:dyDescent="0.2">
      <c r="A1584" s="144"/>
      <c r="B1584" s="183" t="s">
        <v>27</v>
      </c>
      <c r="C1584" s="183">
        <v>1533000413</v>
      </c>
      <c r="D1584" s="183" t="s">
        <v>4693</v>
      </c>
      <c r="E1584" s="220" t="s">
        <v>4694</v>
      </c>
      <c r="F1584" s="184" t="s">
        <v>4695</v>
      </c>
      <c r="G1584" s="183" t="s">
        <v>67</v>
      </c>
      <c r="H1584" s="185">
        <v>2875.2</v>
      </c>
      <c r="I1584" s="185">
        <f t="shared" ref="I1584:I1590" si="41">H1584*(1-$I$1185)</f>
        <v>2875.2</v>
      </c>
      <c r="J1584" s="185">
        <v>1</v>
      </c>
      <c r="K1584" s="185">
        <v>1</v>
      </c>
      <c r="L1584" s="185"/>
      <c r="M1584" s="185"/>
      <c r="N1584" s="221"/>
    </row>
    <row r="1585" spans="1:15" s="43" customFormat="1" ht="20.100000000000001" customHeight="1" x14ac:dyDescent="0.2">
      <c r="A1585" s="144"/>
      <c r="B1585" s="183" t="s">
        <v>27</v>
      </c>
      <c r="C1585" s="183">
        <v>1533000414</v>
      </c>
      <c r="D1585" s="183" t="s">
        <v>4696</v>
      </c>
      <c r="E1585" s="220" t="s">
        <v>4697</v>
      </c>
      <c r="F1585" s="184" t="s">
        <v>4698</v>
      </c>
      <c r="G1585" s="183" t="s">
        <v>67</v>
      </c>
      <c r="H1585" s="185">
        <v>325.89999999999998</v>
      </c>
      <c r="I1585" s="185">
        <f t="shared" si="41"/>
        <v>325.89999999999998</v>
      </c>
      <c r="J1585" s="185">
        <v>1</v>
      </c>
      <c r="K1585" s="185">
        <v>1</v>
      </c>
      <c r="L1585" s="185"/>
      <c r="M1585" s="185"/>
      <c r="N1585" s="221"/>
    </row>
    <row r="1586" spans="1:15" s="43" customFormat="1" ht="20.100000000000001" customHeight="1" x14ac:dyDescent="0.2">
      <c r="A1586" s="144"/>
      <c r="B1586" s="183" t="s">
        <v>27</v>
      </c>
      <c r="C1586" s="183">
        <v>1533000532</v>
      </c>
      <c r="D1586" s="183" t="s">
        <v>4699</v>
      </c>
      <c r="E1586" s="220" t="s">
        <v>4700</v>
      </c>
      <c r="F1586" s="184" t="s">
        <v>4701</v>
      </c>
      <c r="G1586" s="183" t="s">
        <v>67</v>
      </c>
      <c r="H1586" s="185">
        <v>498.3</v>
      </c>
      <c r="I1586" s="185">
        <f t="shared" si="41"/>
        <v>498.3</v>
      </c>
      <c r="J1586" s="185">
        <v>1</v>
      </c>
      <c r="K1586" s="185">
        <v>1</v>
      </c>
      <c r="L1586" s="185"/>
      <c r="M1586" s="185"/>
      <c r="N1586" s="221"/>
    </row>
    <row r="1587" spans="1:15" s="43" customFormat="1" ht="20.100000000000001" customHeight="1" x14ac:dyDescent="0.2">
      <c r="A1587" s="144"/>
      <c r="B1587" s="183" t="s">
        <v>27</v>
      </c>
      <c r="C1587" s="183">
        <v>1533000408</v>
      </c>
      <c r="D1587" s="183" t="s">
        <v>4702</v>
      </c>
      <c r="E1587" s="220" t="s">
        <v>4703</v>
      </c>
      <c r="F1587" s="184" t="s">
        <v>4704</v>
      </c>
      <c r="G1587" s="183" t="s">
        <v>67</v>
      </c>
      <c r="H1587" s="185">
        <v>1850.8</v>
      </c>
      <c r="I1587" s="185">
        <f t="shared" si="41"/>
        <v>1850.8</v>
      </c>
      <c r="J1587" s="185">
        <v>1</v>
      </c>
      <c r="K1587" s="185">
        <v>1</v>
      </c>
      <c r="L1587" s="185"/>
      <c r="M1587" s="185"/>
      <c r="N1587" s="221"/>
    </row>
    <row r="1588" spans="1:15" s="43" customFormat="1" ht="20.100000000000001" customHeight="1" x14ac:dyDescent="0.2">
      <c r="A1588" s="144"/>
      <c r="B1588" s="183" t="s">
        <v>27</v>
      </c>
      <c r="C1588" s="183">
        <v>1533000409</v>
      </c>
      <c r="D1588" s="183" t="s">
        <v>4705</v>
      </c>
      <c r="E1588" s="220" t="s">
        <v>4706</v>
      </c>
      <c r="F1588" s="184" t="s">
        <v>4707</v>
      </c>
      <c r="G1588" s="183" t="s">
        <v>67</v>
      </c>
      <c r="H1588" s="185">
        <v>2715.1</v>
      </c>
      <c r="I1588" s="185">
        <f t="shared" si="41"/>
        <v>2715.1</v>
      </c>
      <c r="J1588" s="185">
        <v>1</v>
      </c>
      <c r="K1588" s="185">
        <v>1</v>
      </c>
      <c r="L1588" s="185"/>
      <c r="M1588" s="185"/>
      <c r="N1588" s="221"/>
    </row>
    <row r="1589" spans="1:15" s="43" customFormat="1" ht="20.100000000000001" customHeight="1" x14ac:dyDescent="0.2">
      <c r="A1589" s="144"/>
      <c r="B1589" s="183" t="s">
        <v>27</v>
      </c>
      <c r="C1589" s="183">
        <v>1533000410</v>
      </c>
      <c r="D1589" s="183" t="s">
        <v>4708</v>
      </c>
      <c r="E1589" s="220" t="s">
        <v>4709</v>
      </c>
      <c r="F1589" s="184" t="s">
        <v>4710</v>
      </c>
      <c r="G1589" s="183" t="s">
        <v>67</v>
      </c>
      <c r="H1589" s="185">
        <v>1805.7</v>
      </c>
      <c r="I1589" s="185">
        <f t="shared" si="41"/>
        <v>1805.7</v>
      </c>
      <c r="J1589" s="185">
        <v>1</v>
      </c>
      <c r="K1589" s="185">
        <v>1</v>
      </c>
      <c r="L1589" s="185"/>
      <c r="M1589" s="185"/>
      <c r="N1589" s="221"/>
    </row>
    <row r="1590" spans="1:15" s="43" customFormat="1" ht="20.100000000000001" customHeight="1" x14ac:dyDescent="0.2">
      <c r="A1590" s="144"/>
      <c r="B1590" s="183" t="s">
        <v>27</v>
      </c>
      <c r="C1590" s="183">
        <v>1533000411</v>
      </c>
      <c r="D1590" s="183" t="s">
        <v>4711</v>
      </c>
      <c r="E1590" s="220" t="s">
        <v>4712</v>
      </c>
      <c r="F1590" s="184" t="s">
        <v>4713</v>
      </c>
      <c r="G1590" s="183" t="s">
        <v>67</v>
      </c>
      <c r="H1590" s="185">
        <v>2601.1</v>
      </c>
      <c r="I1590" s="185">
        <f t="shared" si="41"/>
        <v>2601.1</v>
      </c>
      <c r="J1590" s="185">
        <v>1</v>
      </c>
      <c r="K1590" s="185">
        <v>1</v>
      </c>
      <c r="L1590" s="185"/>
      <c r="M1590" s="185"/>
      <c r="N1590" s="221"/>
    </row>
    <row r="1591" spans="1:15" s="41" customFormat="1" ht="30" customHeight="1" x14ac:dyDescent="0.2">
      <c r="A1591" s="341" t="s">
        <v>3402</v>
      </c>
      <c r="B1591" s="342"/>
      <c r="C1591" s="342"/>
      <c r="D1591" s="342"/>
      <c r="E1591" s="342"/>
      <c r="F1591" s="342"/>
      <c r="G1591" s="342"/>
      <c r="H1591" s="342"/>
      <c r="I1591" s="342"/>
      <c r="J1591" s="342"/>
      <c r="K1591" s="342"/>
      <c r="L1591" s="342"/>
      <c r="M1591" s="342"/>
      <c r="N1591" s="343"/>
      <c r="O1591" s="43"/>
    </row>
    <row r="1592" spans="1:15" s="41" customFormat="1" ht="30" customHeight="1" x14ac:dyDescent="0.2">
      <c r="A1592" s="338" t="s">
        <v>4714</v>
      </c>
      <c r="B1592" s="339"/>
      <c r="C1592" s="339"/>
      <c r="D1592" s="339"/>
      <c r="E1592" s="339"/>
      <c r="F1592" s="339"/>
      <c r="G1592" s="340"/>
      <c r="H1592" s="267" t="s">
        <v>48</v>
      </c>
      <c r="I1592" s="268">
        <f>'Rabatové skupiny TZB systémů'!C25</f>
        <v>0</v>
      </c>
      <c r="J1592" s="269" t="s">
        <v>49</v>
      </c>
      <c r="K1592" s="269"/>
      <c r="L1592" s="270"/>
      <c r="M1592" s="270"/>
      <c r="N1592" s="271" t="s">
        <v>29</v>
      </c>
      <c r="O1592" s="43"/>
    </row>
    <row r="1593" spans="1:15" s="42" customFormat="1" ht="61.5" customHeight="1" x14ac:dyDescent="0.2">
      <c r="A1593" s="272" t="s">
        <v>50</v>
      </c>
      <c r="B1593" s="272" t="s">
        <v>7509</v>
      </c>
      <c r="C1593" s="272" t="s">
        <v>51</v>
      </c>
      <c r="D1593" s="272" t="s">
        <v>52</v>
      </c>
      <c r="E1593" s="273" t="s">
        <v>53</v>
      </c>
      <c r="F1593" s="272" t="s">
        <v>54</v>
      </c>
      <c r="G1593" s="272" t="s">
        <v>55</v>
      </c>
      <c r="H1593" s="274" t="s">
        <v>887</v>
      </c>
      <c r="I1593" s="274" t="s">
        <v>57</v>
      </c>
      <c r="J1593" s="275" t="s">
        <v>58</v>
      </c>
      <c r="K1593" s="275" t="s">
        <v>205</v>
      </c>
      <c r="L1593" s="276" t="s">
        <v>60</v>
      </c>
      <c r="M1593" s="275" t="s">
        <v>61</v>
      </c>
      <c r="N1593" s="275" t="s">
        <v>62</v>
      </c>
      <c r="O1593" s="43"/>
    </row>
    <row r="1594" spans="1:15" s="43" customFormat="1" ht="20.100000000000001" customHeight="1" x14ac:dyDescent="0.2">
      <c r="A1594" s="137" t="s">
        <v>4715</v>
      </c>
      <c r="B1594" s="169" t="s">
        <v>7513</v>
      </c>
      <c r="C1594" s="169">
        <v>3295430111</v>
      </c>
      <c r="D1594" s="169" t="s">
        <v>4716</v>
      </c>
      <c r="E1594" s="192" t="s">
        <v>4717</v>
      </c>
      <c r="F1594" s="170" t="s">
        <v>4718</v>
      </c>
      <c r="G1594" s="171" t="s">
        <v>67</v>
      </c>
      <c r="H1594" s="173">
        <v>2282.4</v>
      </c>
      <c r="I1594" s="173">
        <f>H1594*(1-$I$1592)</f>
        <v>2282.4</v>
      </c>
      <c r="J1594" s="173"/>
      <c r="K1594" s="173">
        <v>25</v>
      </c>
      <c r="L1594" s="173"/>
      <c r="M1594" s="173"/>
      <c r="N1594" s="193"/>
    </row>
    <row r="1595" spans="1:15" s="43" customFormat="1" ht="20.100000000000001" customHeight="1" x14ac:dyDescent="0.2">
      <c r="A1595" s="136" t="s">
        <v>4719</v>
      </c>
      <c r="B1595" s="175" t="s">
        <v>7513</v>
      </c>
      <c r="C1595" s="175">
        <v>3295430107</v>
      </c>
      <c r="D1595" s="175" t="s">
        <v>4720</v>
      </c>
      <c r="E1595" s="195" t="s">
        <v>4721</v>
      </c>
      <c r="F1595" s="176" t="s">
        <v>4722</v>
      </c>
      <c r="G1595" s="177" t="s">
        <v>67</v>
      </c>
      <c r="H1595" s="172">
        <v>255.5</v>
      </c>
      <c r="I1595" s="173">
        <f>H1595*(1-$I$1592)</f>
        <v>255.5</v>
      </c>
      <c r="J1595" s="173"/>
      <c r="K1595" s="173">
        <v>20</v>
      </c>
      <c r="L1595" s="173"/>
      <c r="M1595" s="173"/>
      <c r="N1595" s="193"/>
    </row>
    <row r="1596" spans="1:15" s="43" customFormat="1" ht="20.100000000000001" customHeight="1" x14ac:dyDescent="0.2">
      <c r="A1596" s="137"/>
      <c r="B1596" s="175" t="s">
        <v>7513</v>
      </c>
      <c r="C1596" s="175">
        <v>3295430108</v>
      </c>
      <c r="D1596" s="175" t="s">
        <v>4723</v>
      </c>
      <c r="E1596" s="195" t="s">
        <v>4724</v>
      </c>
      <c r="F1596" s="176" t="s">
        <v>4725</v>
      </c>
      <c r="G1596" s="177" t="s">
        <v>67</v>
      </c>
      <c r="H1596" s="172">
        <v>255.5</v>
      </c>
      <c r="I1596" s="173">
        <f>H1596*(1-$I$1592)</f>
        <v>255.5</v>
      </c>
      <c r="J1596" s="173"/>
      <c r="K1596" s="173">
        <v>20</v>
      </c>
      <c r="L1596" s="173"/>
      <c r="M1596" s="173"/>
      <c r="N1596" s="193"/>
    </row>
    <row r="1597" spans="1:15" s="43" customFormat="1" ht="20.100000000000001" customHeight="1" x14ac:dyDescent="0.2">
      <c r="A1597" s="145"/>
      <c r="B1597" s="205"/>
      <c r="C1597" s="205"/>
      <c r="D1597" s="206"/>
      <c r="E1597" s="207"/>
      <c r="F1597" s="208"/>
      <c r="G1597" s="208"/>
      <c r="H1597" s="208"/>
      <c r="I1597" s="208"/>
      <c r="J1597" s="208"/>
      <c r="K1597" s="208"/>
      <c r="L1597" s="208"/>
      <c r="M1597" s="208"/>
      <c r="N1597" s="245"/>
    </row>
    <row r="1598" spans="1:15" s="43" customFormat="1" ht="20.100000000000001" customHeight="1" x14ac:dyDescent="0.2">
      <c r="A1598" s="136" t="s">
        <v>4726</v>
      </c>
      <c r="B1598" s="175" t="s">
        <v>7513</v>
      </c>
      <c r="C1598" s="175">
        <v>3295430116</v>
      </c>
      <c r="D1598" s="175" t="s">
        <v>4727</v>
      </c>
      <c r="E1598" s="195" t="s">
        <v>4728</v>
      </c>
      <c r="F1598" s="176" t="s">
        <v>4729</v>
      </c>
      <c r="G1598" s="177" t="s">
        <v>67</v>
      </c>
      <c r="H1598" s="172">
        <v>1703.4</v>
      </c>
      <c r="I1598" s="173">
        <f>H1598*(1-$I$1592)</f>
        <v>1703.4</v>
      </c>
      <c r="J1598" s="173"/>
      <c r="K1598" s="173">
        <v>1</v>
      </c>
      <c r="L1598" s="173"/>
      <c r="M1598" s="173"/>
      <c r="N1598" s="193"/>
    </row>
    <row r="1599" spans="1:15" s="43" customFormat="1" ht="20.100000000000001" customHeight="1" x14ac:dyDescent="0.2">
      <c r="A1599" s="137"/>
      <c r="B1599" s="188"/>
      <c r="C1599" s="188"/>
      <c r="D1599" s="188"/>
      <c r="E1599" s="246"/>
      <c r="F1599" s="189"/>
      <c r="G1599" s="188"/>
      <c r="H1599" s="247"/>
      <c r="I1599" s="247"/>
      <c r="J1599" s="247"/>
      <c r="K1599" s="247"/>
      <c r="L1599" s="247"/>
      <c r="M1599" s="247"/>
      <c r="N1599" s="248"/>
    </row>
    <row r="1600" spans="1:15" s="43" customFormat="1" ht="20.100000000000001" customHeight="1" x14ac:dyDescent="0.2">
      <c r="A1600" s="145"/>
      <c r="B1600" s="205"/>
      <c r="C1600" s="205"/>
      <c r="D1600" s="206"/>
      <c r="E1600" s="207"/>
      <c r="F1600" s="208"/>
      <c r="G1600" s="208"/>
      <c r="H1600" s="208"/>
      <c r="I1600" s="208"/>
      <c r="J1600" s="208"/>
      <c r="K1600" s="208"/>
      <c r="L1600" s="208"/>
      <c r="M1600" s="208"/>
      <c r="N1600" s="245"/>
    </row>
    <row r="1601" spans="1:15" s="43" customFormat="1" ht="20.100000000000001" customHeight="1" x14ac:dyDescent="0.2">
      <c r="A1601" s="159" t="s">
        <v>4730</v>
      </c>
      <c r="B1601" s="175" t="s">
        <v>7513</v>
      </c>
      <c r="C1601" s="175">
        <v>3295430106</v>
      </c>
      <c r="D1601" s="175" t="s">
        <v>4731</v>
      </c>
      <c r="E1601" s="195" t="s">
        <v>4732</v>
      </c>
      <c r="F1601" s="176" t="s">
        <v>4733</v>
      </c>
      <c r="G1601" s="177" t="s">
        <v>67</v>
      </c>
      <c r="H1601" s="172">
        <v>421.7</v>
      </c>
      <c r="I1601" s="173">
        <f>H1601*(1-$I$1592)</f>
        <v>421.7</v>
      </c>
      <c r="J1601" s="173"/>
      <c r="K1601" s="173">
        <v>6</v>
      </c>
      <c r="L1601" s="173"/>
      <c r="M1601" s="173"/>
      <c r="N1601" s="193"/>
    </row>
    <row r="1602" spans="1:15" s="43" customFormat="1" ht="20.100000000000001" customHeight="1" x14ac:dyDescent="0.2">
      <c r="A1602" s="137"/>
      <c r="B1602" s="175" t="s">
        <v>7513</v>
      </c>
      <c r="C1602" s="175">
        <v>3295430103</v>
      </c>
      <c r="D1602" s="175" t="s">
        <v>4734</v>
      </c>
      <c r="E1602" s="195" t="s">
        <v>4735</v>
      </c>
      <c r="F1602" s="176" t="s">
        <v>4736</v>
      </c>
      <c r="G1602" s="177" t="s">
        <v>67</v>
      </c>
      <c r="H1602" s="172">
        <v>346.2</v>
      </c>
      <c r="I1602" s="173">
        <f>H1602*(1-$I$1592)</f>
        <v>346.2</v>
      </c>
      <c r="J1602" s="173"/>
      <c r="K1602" s="173">
        <v>10</v>
      </c>
      <c r="L1602" s="173"/>
      <c r="M1602" s="173"/>
      <c r="N1602" s="193"/>
    </row>
    <row r="1603" spans="1:15" s="43" customFormat="1" ht="20.100000000000001" customHeight="1" x14ac:dyDescent="0.2">
      <c r="A1603" s="145"/>
      <c r="B1603" s="175"/>
      <c r="C1603" s="205"/>
      <c r="D1603" s="206"/>
      <c r="E1603" s="207"/>
      <c r="F1603" s="208"/>
      <c r="G1603" s="208"/>
      <c r="H1603" s="208"/>
      <c r="I1603" s="208"/>
      <c r="J1603" s="208"/>
      <c r="K1603" s="208"/>
      <c r="L1603" s="208"/>
      <c r="M1603" s="208"/>
      <c r="N1603" s="245"/>
    </row>
    <row r="1604" spans="1:15" s="43" customFormat="1" ht="20.100000000000001" customHeight="1" x14ac:dyDescent="0.2">
      <c r="A1604" s="159" t="s">
        <v>4737</v>
      </c>
      <c r="B1604" s="175" t="s">
        <v>7513</v>
      </c>
      <c r="C1604" s="175">
        <v>3295430173</v>
      </c>
      <c r="D1604" s="175" t="s">
        <v>4738</v>
      </c>
      <c r="E1604" s="195"/>
      <c r="F1604" s="176" t="s">
        <v>7664</v>
      </c>
      <c r="G1604" s="177" t="s">
        <v>67</v>
      </c>
      <c r="H1604" s="172">
        <v>1041</v>
      </c>
      <c r="I1604" s="173">
        <f t="shared" ref="I1604:I1611" si="42">H1604*(1-$I$1592)</f>
        <v>1041</v>
      </c>
      <c r="J1604" s="173"/>
      <c r="K1604" s="173"/>
      <c r="L1604" s="173">
        <v>130</v>
      </c>
      <c r="M1604" s="173"/>
      <c r="N1604" s="193"/>
    </row>
    <row r="1605" spans="1:15" s="43" customFormat="1" ht="20.100000000000001" customHeight="1" x14ac:dyDescent="0.2">
      <c r="A1605" s="137"/>
      <c r="B1605" s="175" t="s">
        <v>7513</v>
      </c>
      <c r="C1605" s="175">
        <v>3295430104</v>
      </c>
      <c r="D1605" s="175" t="s">
        <v>4739</v>
      </c>
      <c r="E1605" s="195" t="s">
        <v>4740</v>
      </c>
      <c r="F1605" s="176" t="s">
        <v>7663</v>
      </c>
      <c r="G1605" s="177" t="s">
        <v>67</v>
      </c>
      <c r="H1605" s="172">
        <v>921.5</v>
      </c>
      <c r="I1605" s="173">
        <f t="shared" si="42"/>
        <v>921.5</v>
      </c>
      <c r="J1605" s="173"/>
      <c r="K1605" s="173"/>
      <c r="L1605" s="173">
        <v>130</v>
      </c>
      <c r="M1605" s="173"/>
      <c r="N1605" s="193"/>
    </row>
    <row r="1606" spans="1:15" s="43" customFormat="1" ht="20.100000000000001" customHeight="1" x14ac:dyDescent="0.2">
      <c r="A1606" s="137"/>
      <c r="B1606" s="175" t="s">
        <v>7513</v>
      </c>
      <c r="C1606" s="175">
        <v>3295430174</v>
      </c>
      <c r="D1606" s="175" t="s">
        <v>4741</v>
      </c>
      <c r="E1606" s="195"/>
      <c r="F1606" s="176" t="s">
        <v>7665</v>
      </c>
      <c r="G1606" s="177" t="s">
        <v>67</v>
      </c>
      <c r="H1606" s="172">
        <v>1102.8</v>
      </c>
      <c r="I1606" s="173">
        <f t="shared" si="42"/>
        <v>1102.8</v>
      </c>
      <c r="J1606" s="173"/>
      <c r="K1606" s="173"/>
      <c r="L1606" s="173">
        <v>90</v>
      </c>
      <c r="M1606" s="173"/>
      <c r="N1606" s="193"/>
    </row>
    <row r="1607" spans="1:15" s="43" customFormat="1" ht="19.5" customHeight="1" x14ac:dyDescent="0.2">
      <c r="A1607" s="137"/>
      <c r="B1607" s="175" t="s">
        <v>7513</v>
      </c>
      <c r="C1607" s="175">
        <v>3295430175</v>
      </c>
      <c r="D1607" s="175" t="s">
        <v>4742</v>
      </c>
      <c r="E1607" s="195"/>
      <c r="F1607" s="176" t="s">
        <v>7666</v>
      </c>
      <c r="G1607" s="177" t="s">
        <v>67</v>
      </c>
      <c r="H1607" s="172">
        <v>1119.0999999999999</v>
      </c>
      <c r="I1607" s="173">
        <f t="shared" si="42"/>
        <v>1119.0999999999999</v>
      </c>
      <c r="J1607" s="173"/>
      <c r="K1607" s="173"/>
      <c r="L1607" s="173">
        <v>90</v>
      </c>
      <c r="M1607" s="173"/>
      <c r="N1607" s="193"/>
    </row>
    <row r="1608" spans="1:15" s="43" customFormat="1" ht="19.5" customHeight="1" x14ac:dyDescent="0.2">
      <c r="A1608" s="137"/>
      <c r="B1608" s="175" t="s">
        <v>7513</v>
      </c>
      <c r="C1608" s="175">
        <v>3295430105</v>
      </c>
      <c r="D1608" s="175" t="s">
        <v>4743</v>
      </c>
      <c r="E1608" s="195" t="s">
        <v>4744</v>
      </c>
      <c r="F1608" s="176" t="s">
        <v>7667</v>
      </c>
      <c r="G1608" s="177" t="s">
        <v>67</v>
      </c>
      <c r="H1608" s="172">
        <v>988.2</v>
      </c>
      <c r="I1608" s="173">
        <f>H1608*(1-$I$1592)</f>
        <v>988.2</v>
      </c>
      <c r="J1608" s="173"/>
      <c r="K1608" s="173"/>
      <c r="L1608" s="173">
        <v>90</v>
      </c>
      <c r="M1608" s="173"/>
      <c r="N1608" s="193"/>
    </row>
    <row r="1609" spans="1:15" s="43" customFormat="1" ht="20.100000000000001" customHeight="1" x14ac:dyDescent="0.2">
      <c r="A1609" s="137"/>
      <c r="B1609" s="175" t="s">
        <v>7513</v>
      </c>
      <c r="C1609" s="175">
        <v>3295450084</v>
      </c>
      <c r="D1609" s="175" t="s">
        <v>7662</v>
      </c>
      <c r="E1609" s="195" t="s">
        <v>7661</v>
      </c>
      <c r="F1609" s="176" t="s">
        <v>7668</v>
      </c>
      <c r="G1609" s="177" t="s">
        <v>67</v>
      </c>
      <c r="H1609" s="172">
        <v>543.70000000000005</v>
      </c>
      <c r="I1609" s="173">
        <f>H1609*(1-$I$1592)</f>
        <v>543.70000000000005</v>
      </c>
      <c r="J1609" s="173"/>
      <c r="K1609" s="173"/>
      <c r="L1609" s="173"/>
      <c r="M1609" s="173"/>
      <c r="N1609" s="193"/>
    </row>
    <row r="1610" spans="1:15" s="43" customFormat="1" ht="20.100000000000001" customHeight="1" x14ac:dyDescent="0.2">
      <c r="A1610" s="136" t="s">
        <v>4745</v>
      </c>
      <c r="B1610" s="175" t="s">
        <v>7513</v>
      </c>
      <c r="C1610" s="175">
        <v>3295430114</v>
      </c>
      <c r="D1610" s="175" t="s">
        <v>4746</v>
      </c>
      <c r="E1610" s="195" t="s">
        <v>4747</v>
      </c>
      <c r="F1610" s="176" t="s">
        <v>4748</v>
      </c>
      <c r="G1610" s="177" t="s">
        <v>67</v>
      </c>
      <c r="H1610" s="172">
        <v>78.099999999999994</v>
      </c>
      <c r="I1610" s="173">
        <f t="shared" si="42"/>
        <v>78.099999999999994</v>
      </c>
      <c r="J1610" s="173"/>
      <c r="K1610" s="173">
        <v>2000</v>
      </c>
      <c r="L1610" s="173"/>
      <c r="M1610" s="173"/>
      <c r="N1610" s="193"/>
    </row>
    <row r="1611" spans="1:15" s="43" customFormat="1" ht="20.100000000000001" customHeight="1" x14ac:dyDescent="0.2">
      <c r="A1611" s="137"/>
      <c r="B1611" s="175" t="s">
        <v>7513</v>
      </c>
      <c r="C1611" s="175">
        <v>3295431101</v>
      </c>
      <c r="D1611" s="175" t="s">
        <v>4749</v>
      </c>
      <c r="E1611" s="195" t="s">
        <v>4750</v>
      </c>
      <c r="F1611" s="176" t="s">
        <v>4751</v>
      </c>
      <c r="G1611" s="177" t="s">
        <v>67</v>
      </c>
      <c r="H1611" s="172">
        <v>89.3</v>
      </c>
      <c r="I1611" s="173">
        <f t="shared" si="42"/>
        <v>89.3</v>
      </c>
      <c r="J1611" s="173"/>
      <c r="K1611" s="173">
        <v>96</v>
      </c>
      <c r="L1611" s="173"/>
      <c r="M1611" s="173"/>
      <c r="N1611" s="193"/>
    </row>
    <row r="1612" spans="1:15" s="43" customFormat="1" ht="20.100000000000001" customHeight="1" x14ac:dyDescent="0.2">
      <c r="A1612" s="145"/>
      <c r="B1612" s="175"/>
      <c r="C1612" s="175"/>
      <c r="D1612" s="175"/>
      <c r="E1612" s="195"/>
      <c r="F1612" s="176"/>
      <c r="G1612" s="177"/>
      <c r="H1612" s="172"/>
      <c r="I1612" s="173"/>
      <c r="J1612" s="173"/>
      <c r="K1612" s="173"/>
      <c r="L1612" s="173"/>
      <c r="M1612" s="173"/>
      <c r="N1612" s="193"/>
    </row>
    <row r="1613" spans="1:15" s="63" customFormat="1" ht="15" x14ac:dyDescent="0.2">
      <c r="A1613" s="159" t="s">
        <v>4752</v>
      </c>
      <c r="B1613" s="175" t="s">
        <v>7513</v>
      </c>
      <c r="C1613" s="175">
        <v>3295430515</v>
      </c>
      <c r="D1613" s="175" t="s">
        <v>4753</v>
      </c>
      <c r="E1613" s="195" t="s">
        <v>4754</v>
      </c>
      <c r="F1613" s="176" t="s">
        <v>4755</v>
      </c>
      <c r="G1613" s="177" t="s">
        <v>67</v>
      </c>
      <c r="H1613" s="172">
        <v>339.9</v>
      </c>
      <c r="I1613" s="173">
        <f>H1613*(1-$I$1592)</f>
        <v>339.9</v>
      </c>
      <c r="J1613" s="173"/>
      <c r="K1613" s="173">
        <v>400</v>
      </c>
      <c r="L1613" s="173"/>
      <c r="M1613" s="173"/>
      <c r="N1613" s="193"/>
      <c r="O1613" s="43"/>
    </row>
    <row r="1614" spans="1:15" s="43" customFormat="1" ht="20.100000000000001" customHeight="1" x14ac:dyDescent="0.2">
      <c r="A1614" s="137"/>
      <c r="B1614" s="175" t="s">
        <v>7513</v>
      </c>
      <c r="C1614" s="175">
        <v>3295430516</v>
      </c>
      <c r="D1614" s="175" t="s">
        <v>4756</v>
      </c>
      <c r="E1614" s="195" t="s">
        <v>4757</v>
      </c>
      <c r="F1614" s="176" t="s">
        <v>4758</v>
      </c>
      <c r="G1614" s="177" t="s">
        <v>67</v>
      </c>
      <c r="H1614" s="172">
        <v>347.4</v>
      </c>
      <c r="I1614" s="173">
        <f>H1614*(1-$I$1592)</f>
        <v>347.4</v>
      </c>
      <c r="J1614" s="173"/>
      <c r="K1614" s="173">
        <v>400</v>
      </c>
      <c r="L1614" s="173"/>
      <c r="M1614" s="173"/>
      <c r="N1614" s="193"/>
    </row>
    <row r="1615" spans="1:15" s="43" customFormat="1" ht="20.100000000000001" customHeight="1" x14ac:dyDescent="0.2">
      <c r="A1615" s="145"/>
      <c r="B1615" s="175"/>
      <c r="C1615" s="175"/>
      <c r="D1615" s="175"/>
      <c r="E1615" s="195"/>
      <c r="F1615" s="176"/>
      <c r="G1615" s="177"/>
      <c r="H1615" s="172"/>
      <c r="I1615" s="173"/>
      <c r="J1615" s="173"/>
      <c r="K1615" s="173"/>
      <c r="L1615" s="173"/>
      <c r="M1615" s="173"/>
      <c r="N1615" s="193"/>
    </row>
    <row r="1616" spans="1:15" s="43" customFormat="1" ht="20.100000000000001" customHeight="1" x14ac:dyDescent="0.2">
      <c r="A1616" s="159" t="s">
        <v>4759</v>
      </c>
      <c r="B1616" s="175" t="s">
        <v>7513</v>
      </c>
      <c r="C1616" s="175">
        <v>3295430118</v>
      </c>
      <c r="D1616" s="175" t="s">
        <v>4760</v>
      </c>
      <c r="E1616" s="195" t="s">
        <v>4761</v>
      </c>
      <c r="F1616" s="176" t="s">
        <v>4762</v>
      </c>
      <c r="G1616" s="177" t="s">
        <v>67</v>
      </c>
      <c r="H1616" s="172">
        <v>358.8</v>
      </c>
      <c r="I1616" s="173">
        <f>H1616*(1-$I$1592)</f>
        <v>358.8</v>
      </c>
      <c r="J1616" s="173"/>
      <c r="K1616" s="173">
        <v>1</v>
      </c>
      <c r="L1616" s="173"/>
      <c r="M1616" s="173"/>
      <c r="N1616" s="193"/>
    </row>
    <row r="1617" spans="1:14" s="43" customFormat="1" ht="19.5" customHeight="1" x14ac:dyDescent="0.2">
      <c r="A1617" s="137"/>
      <c r="B1617" s="175" t="s">
        <v>7513</v>
      </c>
      <c r="C1617" s="175">
        <v>3295430115</v>
      </c>
      <c r="D1617" s="175" t="s">
        <v>4763</v>
      </c>
      <c r="E1617" s="195" t="s">
        <v>4764</v>
      </c>
      <c r="F1617" s="176" t="s">
        <v>4765</v>
      </c>
      <c r="G1617" s="177" t="s">
        <v>67</v>
      </c>
      <c r="H1617" s="172">
        <v>1417.6</v>
      </c>
      <c r="I1617" s="173">
        <f>H1617*(1-$I$1592)</f>
        <v>1417.6</v>
      </c>
      <c r="J1617" s="173"/>
      <c r="K1617" s="173">
        <v>1</v>
      </c>
      <c r="L1617" s="173"/>
      <c r="M1617" s="173"/>
      <c r="N1617" s="193"/>
    </row>
    <row r="1618" spans="1:14" s="43" customFormat="1" ht="20.100000000000001" customHeight="1" x14ac:dyDescent="0.2">
      <c r="A1618" s="145"/>
      <c r="B1618" s="175" t="s">
        <v>7513</v>
      </c>
      <c r="C1618" s="175">
        <v>3295450085</v>
      </c>
      <c r="D1618" s="175"/>
      <c r="E1618" s="195" t="s">
        <v>7660</v>
      </c>
      <c r="F1618" s="176" t="s">
        <v>7669</v>
      </c>
      <c r="G1618" s="177" t="s">
        <v>67</v>
      </c>
      <c r="H1618" s="172">
        <v>284.3</v>
      </c>
      <c r="I1618" s="173">
        <f>H1618*(1-$I$1592)</f>
        <v>284.3</v>
      </c>
      <c r="J1618" s="173"/>
      <c r="K1618" s="173"/>
      <c r="L1618" s="173"/>
      <c r="M1618" s="173"/>
      <c r="N1618" s="193"/>
    </row>
    <row r="1619" spans="1:14" s="43" customFormat="1" ht="20.100000000000001" customHeight="1" x14ac:dyDescent="0.2">
      <c r="A1619" s="160" t="s">
        <v>4766</v>
      </c>
      <c r="B1619" s="175" t="s">
        <v>7513</v>
      </c>
      <c r="C1619" s="175">
        <v>3295430153</v>
      </c>
      <c r="D1619" s="175" t="s">
        <v>4767</v>
      </c>
      <c r="E1619" s="195" t="s">
        <v>4768</v>
      </c>
      <c r="F1619" s="176" t="s">
        <v>4769</v>
      </c>
      <c r="G1619" s="177" t="s">
        <v>67</v>
      </c>
      <c r="H1619" s="172">
        <v>511.5</v>
      </c>
      <c r="I1619" s="173">
        <f t="shared" ref="I1619:I1675" si="43">H1619*(1-$I$1592)</f>
        <v>511.5</v>
      </c>
      <c r="J1619" s="173"/>
      <c r="K1619" s="173">
        <v>1</v>
      </c>
      <c r="L1619" s="173"/>
      <c r="M1619" s="173"/>
      <c r="N1619" s="193"/>
    </row>
    <row r="1620" spans="1:14" s="43" customFormat="1" ht="20.100000000000001" customHeight="1" x14ac:dyDescent="0.2">
      <c r="A1620" s="161"/>
      <c r="B1620" s="175" t="s">
        <v>7513</v>
      </c>
      <c r="C1620" s="175">
        <v>3295430152</v>
      </c>
      <c r="D1620" s="175" t="s">
        <v>4770</v>
      </c>
      <c r="E1620" s="195" t="s">
        <v>4771</v>
      </c>
      <c r="F1620" s="176" t="s">
        <v>4772</v>
      </c>
      <c r="G1620" s="177" t="s">
        <v>67</v>
      </c>
      <c r="H1620" s="172">
        <v>903.9</v>
      </c>
      <c r="I1620" s="173">
        <f t="shared" si="43"/>
        <v>903.9</v>
      </c>
      <c r="J1620" s="173"/>
      <c r="K1620" s="173">
        <v>1</v>
      </c>
      <c r="L1620" s="173"/>
      <c r="M1620" s="173"/>
      <c r="N1620" s="193"/>
    </row>
    <row r="1621" spans="1:14" s="43" customFormat="1" ht="20.100000000000001" customHeight="1" x14ac:dyDescent="0.2">
      <c r="A1621" s="161"/>
      <c r="B1621" s="197" t="s">
        <v>7513</v>
      </c>
      <c r="C1621" s="197">
        <v>3295430102</v>
      </c>
      <c r="D1621" s="197" t="s">
        <v>4773</v>
      </c>
      <c r="E1621" s="198" t="s">
        <v>4774</v>
      </c>
      <c r="F1621" s="215" t="s">
        <v>4775</v>
      </c>
      <c r="G1621" s="191" t="s">
        <v>67</v>
      </c>
      <c r="H1621" s="222">
        <v>572.70000000000005</v>
      </c>
      <c r="I1621" s="173">
        <f t="shared" si="43"/>
        <v>572.70000000000005</v>
      </c>
      <c r="J1621" s="173"/>
      <c r="K1621" s="173">
        <v>200</v>
      </c>
      <c r="L1621" s="173"/>
      <c r="M1621" s="173"/>
      <c r="N1621" s="193"/>
    </row>
    <row r="1622" spans="1:14" s="43" customFormat="1" ht="20.100000000000001" customHeight="1" x14ac:dyDescent="0.2">
      <c r="A1622" s="161"/>
      <c r="B1622" s="197" t="s">
        <v>7513</v>
      </c>
      <c r="C1622" s="197">
        <v>3295430170</v>
      </c>
      <c r="D1622" s="197" t="s">
        <v>4776</v>
      </c>
      <c r="E1622" s="198" t="s">
        <v>4777</v>
      </c>
      <c r="F1622" s="215" t="s">
        <v>4778</v>
      </c>
      <c r="G1622" s="191" t="s">
        <v>67</v>
      </c>
      <c r="H1622" s="222">
        <v>593.70000000000005</v>
      </c>
      <c r="I1622" s="173">
        <f t="shared" si="43"/>
        <v>593.70000000000005</v>
      </c>
      <c r="J1622" s="173"/>
      <c r="K1622" s="173">
        <v>100</v>
      </c>
      <c r="L1622" s="173"/>
      <c r="M1622" s="173"/>
      <c r="N1622" s="193"/>
    </row>
    <row r="1623" spans="1:14" s="43" customFormat="1" ht="20.100000000000001" customHeight="1" x14ac:dyDescent="0.2">
      <c r="A1623" s="161"/>
      <c r="B1623" s="197" t="s">
        <v>7513</v>
      </c>
      <c r="C1623" s="197">
        <v>3295431102</v>
      </c>
      <c r="D1623" s="197" t="s">
        <v>4779</v>
      </c>
      <c r="E1623" s="198" t="s">
        <v>4780</v>
      </c>
      <c r="F1623" s="215" t="s">
        <v>4781</v>
      </c>
      <c r="G1623" s="191" t="s">
        <v>67</v>
      </c>
      <c r="H1623" s="222">
        <v>682.6</v>
      </c>
      <c r="I1623" s="173">
        <f t="shared" si="43"/>
        <v>682.6</v>
      </c>
      <c r="J1623" s="173"/>
      <c r="K1623" s="173">
        <v>100</v>
      </c>
      <c r="L1623" s="173"/>
      <c r="M1623" s="173"/>
      <c r="N1623" s="193"/>
    </row>
    <row r="1624" spans="1:14" s="43" customFormat="1" ht="20.100000000000001" customHeight="1" x14ac:dyDescent="0.2">
      <c r="A1624" s="161"/>
      <c r="B1624" s="197" t="s">
        <v>7513</v>
      </c>
      <c r="C1624" s="197">
        <v>3295431103</v>
      </c>
      <c r="D1624" s="197" t="s">
        <v>4782</v>
      </c>
      <c r="E1624" s="198" t="s">
        <v>4783</v>
      </c>
      <c r="F1624" s="215" t="s">
        <v>4784</v>
      </c>
      <c r="G1624" s="191" t="s">
        <v>67</v>
      </c>
      <c r="H1624" s="222">
        <v>929.4</v>
      </c>
      <c r="I1624" s="173">
        <f t="shared" si="43"/>
        <v>929.4</v>
      </c>
      <c r="J1624" s="173"/>
      <c r="K1624" s="173">
        <v>40</v>
      </c>
      <c r="L1624" s="173"/>
      <c r="M1624" s="173"/>
      <c r="N1624" s="193"/>
    </row>
    <row r="1625" spans="1:14" s="43" customFormat="1" ht="20.100000000000001" customHeight="1" x14ac:dyDescent="0.2">
      <c r="A1625" s="162" t="s">
        <v>7538</v>
      </c>
      <c r="B1625" s="175" t="s">
        <v>7514</v>
      </c>
      <c r="C1625" s="175">
        <v>1533000262</v>
      </c>
      <c r="D1625" s="175" t="s">
        <v>4809</v>
      </c>
      <c r="E1625" s="195" t="s">
        <v>4810</v>
      </c>
      <c r="F1625" s="176" t="s">
        <v>4811</v>
      </c>
      <c r="G1625" s="177" t="s">
        <v>67</v>
      </c>
      <c r="H1625" s="172">
        <v>2471.1999999999998</v>
      </c>
      <c r="I1625" s="173">
        <f t="shared" ref="I1625:I1632" si="44">H1625*(1-$I$1592)</f>
        <v>2471.1999999999998</v>
      </c>
      <c r="J1625" s="173"/>
      <c r="K1625" s="173">
        <v>1</v>
      </c>
      <c r="L1625" s="173"/>
      <c r="M1625" s="173"/>
      <c r="N1625" s="193"/>
    </row>
    <row r="1626" spans="1:14" s="43" customFormat="1" ht="20.100000000000001" customHeight="1" x14ac:dyDescent="0.2">
      <c r="A1626" s="161"/>
      <c r="B1626" s="175" t="s">
        <v>7514</v>
      </c>
      <c r="C1626" s="175">
        <v>1533000263</v>
      </c>
      <c r="D1626" s="175" t="s">
        <v>4812</v>
      </c>
      <c r="E1626" s="195" t="s">
        <v>4813</v>
      </c>
      <c r="F1626" s="176" t="s">
        <v>4814</v>
      </c>
      <c r="G1626" s="177" t="s">
        <v>67</v>
      </c>
      <c r="H1626" s="172">
        <v>2493.8000000000002</v>
      </c>
      <c r="I1626" s="173">
        <f t="shared" si="44"/>
        <v>2493.8000000000002</v>
      </c>
      <c r="J1626" s="173"/>
      <c r="K1626" s="173">
        <v>1</v>
      </c>
      <c r="L1626" s="173"/>
      <c r="M1626" s="173"/>
      <c r="N1626" s="193"/>
    </row>
    <row r="1627" spans="1:14" s="43" customFormat="1" ht="20.100000000000001" customHeight="1" x14ac:dyDescent="0.2">
      <c r="A1627" s="161"/>
      <c r="B1627" s="175" t="s">
        <v>7514</v>
      </c>
      <c r="C1627" s="175">
        <v>1533000264</v>
      </c>
      <c r="D1627" s="175" t="s">
        <v>4815</v>
      </c>
      <c r="E1627" s="195" t="s">
        <v>4816</v>
      </c>
      <c r="F1627" s="176" t="s">
        <v>4817</v>
      </c>
      <c r="G1627" s="177" t="s">
        <v>67</v>
      </c>
      <c r="H1627" s="172">
        <v>2790.9</v>
      </c>
      <c r="I1627" s="173">
        <f t="shared" si="44"/>
        <v>2790.9</v>
      </c>
      <c r="J1627" s="173"/>
      <c r="K1627" s="173">
        <v>1</v>
      </c>
      <c r="L1627" s="173"/>
      <c r="M1627" s="173"/>
      <c r="N1627" s="193"/>
    </row>
    <row r="1628" spans="1:14" s="43" customFormat="1" ht="20.100000000000001" customHeight="1" x14ac:dyDescent="0.2">
      <c r="A1628" s="161"/>
      <c r="B1628" s="175" t="s">
        <v>7514</v>
      </c>
      <c r="C1628" s="175">
        <v>1533000265</v>
      </c>
      <c r="D1628" s="175" t="s">
        <v>4818</v>
      </c>
      <c r="E1628" s="195" t="s">
        <v>4819</v>
      </c>
      <c r="F1628" s="176" t="s">
        <v>4820</v>
      </c>
      <c r="G1628" s="177" t="s">
        <v>67</v>
      </c>
      <c r="H1628" s="172">
        <v>3246.7</v>
      </c>
      <c r="I1628" s="173">
        <f t="shared" si="44"/>
        <v>3246.7</v>
      </c>
      <c r="J1628" s="173"/>
      <c r="K1628" s="173">
        <v>1</v>
      </c>
      <c r="L1628" s="173"/>
      <c r="M1628" s="173"/>
      <c r="N1628" s="193"/>
    </row>
    <row r="1629" spans="1:14" s="43" customFormat="1" ht="20.100000000000001" customHeight="1" x14ac:dyDescent="0.2">
      <c r="A1629" s="161"/>
      <c r="B1629" s="175" t="s">
        <v>7514</v>
      </c>
      <c r="C1629" s="175">
        <v>1533000266</v>
      </c>
      <c r="D1629" s="175" t="s">
        <v>4821</v>
      </c>
      <c r="E1629" s="195" t="s">
        <v>4822</v>
      </c>
      <c r="F1629" s="176" t="s">
        <v>4823</v>
      </c>
      <c r="G1629" s="177" t="s">
        <v>67</v>
      </c>
      <c r="H1629" s="172">
        <v>3662.1</v>
      </c>
      <c r="I1629" s="173">
        <f t="shared" si="44"/>
        <v>3662.1</v>
      </c>
      <c r="J1629" s="173"/>
      <c r="K1629" s="173">
        <v>1</v>
      </c>
      <c r="L1629" s="173"/>
      <c r="M1629" s="173"/>
      <c r="N1629" s="193"/>
    </row>
    <row r="1630" spans="1:14" s="43" customFormat="1" ht="20.100000000000001" customHeight="1" x14ac:dyDescent="0.2">
      <c r="A1630" s="161"/>
      <c r="B1630" s="175" t="s">
        <v>7514</v>
      </c>
      <c r="C1630" s="175">
        <v>1533000267</v>
      </c>
      <c r="D1630" s="175" t="s">
        <v>4824</v>
      </c>
      <c r="E1630" s="195" t="s">
        <v>4825</v>
      </c>
      <c r="F1630" s="176" t="s">
        <v>4826</v>
      </c>
      <c r="G1630" s="177" t="s">
        <v>67</v>
      </c>
      <c r="H1630" s="172">
        <v>4101.6000000000004</v>
      </c>
      <c r="I1630" s="173">
        <f t="shared" si="44"/>
        <v>4101.6000000000004</v>
      </c>
      <c r="J1630" s="173"/>
      <c r="K1630" s="173">
        <v>1</v>
      </c>
      <c r="L1630" s="173"/>
      <c r="M1630" s="173"/>
      <c r="N1630" s="193"/>
    </row>
    <row r="1631" spans="1:14" s="43" customFormat="1" ht="20.100000000000001" customHeight="1" x14ac:dyDescent="0.2">
      <c r="A1631" s="161"/>
      <c r="B1631" s="175" t="s">
        <v>7514</v>
      </c>
      <c r="C1631" s="175">
        <v>1533000268</v>
      </c>
      <c r="D1631" s="175" t="s">
        <v>4827</v>
      </c>
      <c r="E1631" s="195" t="s">
        <v>4828</v>
      </c>
      <c r="F1631" s="176" t="s">
        <v>4829</v>
      </c>
      <c r="G1631" s="177" t="s">
        <v>67</v>
      </c>
      <c r="H1631" s="172">
        <v>4779.8999999999996</v>
      </c>
      <c r="I1631" s="173">
        <f t="shared" si="44"/>
        <v>4779.8999999999996</v>
      </c>
      <c r="J1631" s="173"/>
      <c r="K1631" s="173">
        <v>1</v>
      </c>
      <c r="L1631" s="173"/>
      <c r="M1631" s="173"/>
      <c r="N1631" s="193"/>
    </row>
    <row r="1632" spans="1:14" s="43" customFormat="1" ht="20.100000000000001" customHeight="1" x14ac:dyDescent="0.2">
      <c r="A1632" s="163"/>
      <c r="B1632" s="175" t="s">
        <v>7514</v>
      </c>
      <c r="C1632" s="175">
        <v>1533000696</v>
      </c>
      <c r="D1632" s="175" t="s">
        <v>7545</v>
      </c>
      <c r="E1632" s="195" t="s">
        <v>7507</v>
      </c>
      <c r="F1632" s="176" t="s">
        <v>7536</v>
      </c>
      <c r="G1632" s="177" t="s">
        <v>67</v>
      </c>
      <c r="H1632" s="172">
        <v>6407.7</v>
      </c>
      <c r="I1632" s="173">
        <f t="shared" si="44"/>
        <v>6407.7</v>
      </c>
      <c r="J1632" s="173"/>
      <c r="K1632" s="173">
        <v>1</v>
      </c>
      <c r="L1632" s="173"/>
      <c r="M1632" s="173"/>
      <c r="N1632" s="193"/>
    </row>
    <row r="1633" spans="1:14" s="43" customFormat="1" ht="20.100000000000001" customHeight="1" x14ac:dyDescent="0.2">
      <c r="A1633" s="162" t="s">
        <v>7537</v>
      </c>
      <c r="B1633" s="175" t="s">
        <v>7514</v>
      </c>
      <c r="C1633" s="175">
        <v>1533000269</v>
      </c>
      <c r="D1633" s="175" t="s">
        <v>4786</v>
      </c>
      <c r="E1633" s="195" t="s">
        <v>4787</v>
      </c>
      <c r="F1633" s="176" t="s">
        <v>4788</v>
      </c>
      <c r="G1633" s="177" t="s">
        <v>67</v>
      </c>
      <c r="H1633" s="172">
        <v>2488.8000000000002</v>
      </c>
      <c r="I1633" s="173">
        <f t="shared" si="43"/>
        <v>2488.8000000000002</v>
      </c>
      <c r="J1633" s="173"/>
      <c r="K1633" s="173">
        <v>1</v>
      </c>
      <c r="L1633" s="173"/>
      <c r="M1633" s="173"/>
      <c r="N1633" s="193"/>
    </row>
    <row r="1634" spans="1:14" s="43" customFormat="1" ht="20.100000000000001" customHeight="1" x14ac:dyDescent="0.2">
      <c r="A1634" s="164"/>
      <c r="B1634" s="175" t="s">
        <v>7514</v>
      </c>
      <c r="C1634" s="175">
        <v>1533000270</v>
      </c>
      <c r="D1634" s="175" t="s">
        <v>4789</v>
      </c>
      <c r="E1634" s="195" t="s">
        <v>4790</v>
      </c>
      <c r="F1634" s="176" t="s">
        <v>4791</v>
      </c>
      <c r="G1634" s="177" t="s">
        <v>67</v>
      </c>
      <c r="H1634" s="172">
        <v>2522.9</v>
      </c>
      <c r="I1634" s="173">
        <f t="shared" si="43"/>
        <v>2522.9</v>
      </c>
      <c r="J1634" s="173"/>
      <c r="K1634" s="173">
        <v>1</v>
      </c>
      <c r="L1634" s="173"/>
      <c r="M1634" s="173"/>
      <c r="N1634" s="193"/>
    </row>
    <row r="1635" spans="1:14" s="43" customFormat="1" ht="20.100000000000001" customHeight="1" x14ac:dyDescent="0.2">
      <c r="A1635" s="164"/>
      <c r="B1635" s="175" t="s">
        <v>7514</v>
      </c>
      <c r="C1635" s="175">
        <v>1533000271</v>
      </c>
      <c r="D1635" s="175" t="s">
        <v>4792</v>
      </c>
      <c r="E1635" s="195" t="s">
        <v>4793</v>
      </c>
      <c r="F1635" s="176" t="s">
        <v>4794</v>
      </c>
      <c r="G1635" s="177" t="s">
        <v>67</v>
      </c>
      <c r="H1635" s="172">
        <v>2797.2</v>
      </c>
      <c r="I1635" s="173">
        <f t="shared" si="43"/>
        <v>2797.2</v>
      </c>
      <c r="J1635" s="173"/>
      <c r="K1635" s="173">
        <v>1</v>
      </c>
      <c r="L1635" s="173"/>
      <c r="M1635" s="173"/>
      <c r="N1635" s="193"/>
    </row>
    <row r="1636" spans="1:14" s="43" customFormat="1" ht="20.100000000000001" customHeight="1" x14ac:dyDescent="0.2">
      <c r="A1636" s="164"/>
      <c r="B1636" s="175" t="s">
        <v>7514</v>
      </c>
      <c r="C1636" s="175">
        <v>1533000272</v>
      </c>
      <c r="D1636" s="175" t="s">
        <v>4795</v>
      </c>
      <c r="E1636" s="195" t="s">
        <v>4796</v>
      </c>
      <c r="F1636" s="176" t="s">
        <v>4797</v>
      </c>
      <c r="G1636" s="177" t="s">
        <v>67</v>
      </c>
      <c r="H1636" s="172">
        <v>3261.8</v>
      </c>
      <c r="I1636" s="173">
        <f t="shared" si="43"/>
        <v>3261.8</v>
      </c>
      <c r="J1636" s="173"/>
      <c r="K1636" s="173">
        <v>1</v>
      </c>
      <c r="L1636" s="173"/>
      <c r="M1636" s="173"/>
      <c r="N1636" s="193"/>
    </row>
    <row r="1637" spans="1:14" s="43" customFormat="1" ht="20.100000000000001" customHeight="1" x14ac:dyDescent="0.2">
      <c r="A1637" s="164"/>
      <c r="B1637" s="175" t="s">
        <v>7514</v>
      </c>
      <c r="C1637" s="175">
        <v>1533000273</v>
      </c>
      <c r="D1637" s="175" t="s">
        <v>4798</v>
      </c>
      <c r="E1637" s="195" t="s">
        <v>4799</v>
      </c>
      <c r="F1637" s="176" t="s">
        <v>4800</v>
      </c>
      <c r="G1637" s="177" t="s">
        <v>67</v>
      </c>
      <c r="H1637" s="172">
        <v>3673.5</v>
      </c>
      <c r="I1637" s="173">
        <f t="shared" si="43"/>
        <v>3673.5</v>
      </c>
      <c r="J1637" s="173"/>
      <c r="K1637" s="173">
        <v>1</v>
      </c>
      <c r="L1637" s="173"/>
      <c r="M1637" s="173"/>
      <c r="N1637" s="193"/>
    </row>
    <row r="1638" spans="1:14" s="43" customFormat="1" ht="20.100000000000001" customHeight="1" x14ac:dyDescent="0.2">
      <c r="A1638" s="164"/>
      <c r="B1638" s="175" t="s">
        <v>7514</v>
      </c>
      <c r="C1638" s="175">
        <v>1533000274</v>
      </c>
      <c r="D1638" s="175" t="s">
        <v>4801</v>
      </c>
      <c r="E1638" s="195" t="s">
        <v>4802</v>
      </c>
      <c r="F1638" s="176" t="s">
        <v>4803</v>
      </c>
      <c r="G1638" s="177" t="s">
        <v>67</v>
      </c>
      <c r="H1638" s="172">
        <v>4120.3999999999996</v>
      </c>
      <c r="I1638" s="173">
        <f t="shared" si="43"/>
        <v>4120.3999999999996</v>
      </c>
      <c r="J1638" s="173"/>
      <c r="K1638" s="173">
        <v>1</v>
      </c>
      <c r="L1638" s="173"/>
      <c r="M1638" s="173"/>
      <c r="N1638" s="193"/>
    </row>
    <row r="1639" spans="1:14" s="43" customFormat="1" ht="20.100000000000001" customHeight="1" x14ac:dyDescent="0.2">
      <c r="A1639" s="164"/>
      <c r="B1639" s="175" t="s">
        <v>7514</v>
      </c>
      <c r="C1639" s="175">
        <v>1533000275</v>
      </c>
      <c r="D1639" s="175" t="s">
        <v>4804</v>
      </c>
      <c r="E1639" s="195" t="s">
        <v>4805</v>
      </c>
      <c r="F1639" s="176" t="s">
        <v>4806</v>
      </c>
      <c r="G1639" s="177" t="s">
        <v>67</v>
      </c>
      <c r="H1639" s="172">
        <v>4811.3999999999996</v>
      </c>
      <c r="I1639" s="173">
        <f t="shared" si="43"/>
        <v>4811.3999999999996</v>
      </c>
      <c r="J1639" s="173"/>
      <c r="K1639" s="173">
        <v>1</v>
      </c>
      <c r="L1639" s="173"/>
      <c r="M1639" s="173"/>
      <c r="N1639" s="193"/>
    </row>
    <row r="1640" spans="1:14" s="43" customFormat="1" ht="20.100000000000001" customHeight="1" x14ac:dyDescent="0.2">
      <c r="A1640" s="163"/>
      <c r="B1640" s="175" t="s">
        <v>7514</v>
      </c>
      <c r="C1640" s="175">
        <v>1533000697</v>
      </c>
      <c r="D1640" s="175" t="s">
        <v>4807</v>
      </c>
      <c r="E1640" s="195" t="s">
        <v>7507</v>
      </c>
      <c r="F1640" s="176" t="s">
        <v>4808</v>
      </c>
      <c r="G1640" s="177" t="s">
        <v>67</v>
      </c>
      <c r="H1640" s="172">
        <v>6436.8</v>
      </c>
      <c r="I1640" s="173">
        <f t="shared" si="43"/>
        <v>6436.8</v>
      </c>
      <c r="J1640" s="173"/>
      <c r="K1640" s="173">
        <v>1</v>
      </c>
      <c r="L1640" s="173"/>
      <c r="M1640" s="173"/>
      <c r="N1640" s="193"/>
    </row>
    <row r="1641" spans="1:14" s="43" customFormat="1" ht="20.100000000000001" customHeight="1" x14ac:dyDescent="0.2">
      <c r="A1641" s="162" t="s">
        <v>7622</v>
      </c>
      <c r="B1641" s="175" t="s">
        <v>7514</v>
      </c>
      <c r="C1641" s="175">
        <v>1533001230</v>
      </c>
      <c r="D1641" s="175" t="s">
        <v>7549</v>
      </c>
      <c r="E1641" s="195" t="s">
        <v>7559</v>
      </c>
      <c r="F1641" s="176" t="s">
        <v>7557</v>
      </c>
      <c r="G1641" s="177" t="s">
        <v>67</v>
      </c>
      <c r="H1641" s="172">
        <v>4389.7</v>
      </c>
      <c r="I1641" s="173">
        <f t="shared" si="43"/>
        <v>4389.7</v>
      </c>
      <c r="J1641" s="173"/>
      <c r="K1641" s="173">
        <v>1</v>
      </c>
      <c r="L1641" s="173"/>
      <c r="M1641" s="173"/>
      <c r="N1641" s="193"/>
    </row>
    <row r="1642" spans="1:14" s="43" customFormat="1" ht="20.100000000000001" customHeight="1" x14ac:dyDescent="0.2">
      <c r="A1642" s="164"/>
      <c r="B1642" s="175" t="s">
        <v>7514</v>
      </c>
      <c r="C1642" s="175">
        <v>1533001231</v>
      </c>
      <c r="D1642" s="175" t="s">
        <v>7550</v>
      </c>
      <c r="E1642" s="195" t="s">
        <v>7560</v>
      </c>
      <c r="F1642" s="176" t="s">
        <v>7558</v>
      </c>
      <c r="G1642" s="177" t="s">
        <v>67</v>
      </c>
      <c r="H1642" s="172">
        <v>4286.6000000000004</v>
      </c>
      <c r="I1642" s="173">
        <f t="shared" si="43"/>
        <v>4286.6000000000004</v>
      </c>
      <c r="J1642" s="173"/>
      <c r="K1642" s="173">
        <v>1</v>
      </c>
      <c r="L1642" s="173"/>
      <c r="M1642" s="173"/>
      <c r="N1642" s="193"/>
    </row>
    <row r="1643" spans="1:14" s="43" customFormat="1" ht="20.100000000000001" customHeight="1" x14ac:dyDescent="0.2">
      <c r="A1643" s="164"/>
      <c r="B1643" s="175" t="s">
        <v>7514</v>
      </c>
      <c r="C1643" s="175">
        <v>1533001232</v>
      </c>
      <c r="D1643" s="175" t="s">
        <v>7551</v>
      </c>
      <c r="E1643" s="195" t="s">
        <v>7561</v>
      </c>
      <c r="F1643" s="176" t="s">
        <v>7539</v>
      </c>
      <c r="G1643" s="177" t="s">
        <v>67</v>
      </c>
      <c r="H1643" s="172">
        <v>4496.7</v>
      </c>
      <c r="I1643" s="173">
        <f t="shared" si="43"/>
        <v>4496.7</v>
      </c>
      <c r="J1643" s="173"/>
      <c r="K1643" s="173">
        <v>1</v>
      </c>
      <c r="L1643" s="173"/>
      <c r="M1643" s="173"/>
      <c r="N1643" s="193"/>
    </row>
    <row r="1644" spans="1:14" s="43" customFormat="1" ht="20.100000000000001" customHeight="1" x14ac:dyDescent="0.2">
      <c r="A1644" s="161"/>
      <c r="B1644" s="175" t="s">
        <v>7514</v>
      </c>
      <c r="C1644" s="175">
        <v>1533001233</v>
      </c>
      <c r="D1644" s="175" t="s">
        <v>7552</v>
      </c>
      <c r="E1644" s="195" t="s">
        <v>7562</v>
      </c>
      <c r="F1644" s="176" t="s">
        <v>7540</v>
      </c>
      <c r="G1644" s="177" t="s">
        <v>67</v>
      </c>
      <c r="H1644" s="172">
        <v>4860.6000000000004</v>
      </c>
      <c r="I1644" s="173">
        <f t="shared" si="43"/>
        <v>4860.6000000000004</v>
      </c>
      <c r="J1644" s="173"/>
      <c r="K1644" s="173">
        <v>1</v>
      </c>
      <c r="L1644" s="173"/>
      <c r="M1644" s="173"/>
      <c r="N1644" s="193"/>
    </row>
    <row r="1645" spans="1:14" s="43" customFormat="1" ht="20.100000000000001" customHeight="1" x14ac:dyDescent="0.2">
      <c r="A1645" s="161"/>
      <c r="B1645" s="175" t="s">
        <v>7514</v>
      </c>
      <c r="C1645" s="175">
        <v>1533001234</v>
      </c>
      <c r="D1645" s="175" t="s">
        <v>7553</v>
      </c>
      <c r="E1645" s="195" t="s">
        <v>7563</v>
      </c>
      <c r="F1645" s="176" t="s">
        <v>7541</v>
      </c>
      <c r="G1645" s="177" t="s">
        <v>67</v>
      </c>
      <c r="H1645" s="172">
        <v>5309.9</v>
      </c>
      <c r="I1645" s="173">
        <f t="shared" si="43"/>
        <v>5309.9</v>
      </c>
      <c r="J1645" s="173"/>
      <c r="K1645" s="173">
        <v>1</v>
      </c>
      <c r="L1645" s="173"/>
      <c r="M1645" s="173"/>
      <c r="N1645" s="193"/>
    </row>
    <row r="1646" spans="1:14" s="43" customFormat="1" ht="20.100000000000001" customHeight="1" x14ac:dyDescent="0.2">
      <c r="A1646" s="161"/>
      <c r="B1646" s="175" t="s">
        <v>7514</v>
      </c>
      <c r="C1646" s="175">
        <v>1533001235</v>
      </c>
      <c r="D1646" s="175" t="s">
        <v>7554</v>
      </c>
      <c r="E1646" s="195" t="s">
        <v>7564</v>
      </c>
      <c r="F1646" s="176" t="s">
        <v>7542</v>
      </c>
      <c r="G1646" s="177" t="s">
        <v>67</v>
      </c>
      <c r="H1646" s="172">
        <v>5958.4</v>
      </c>
      <c r="I1646" s="173">
        <f t="shared" si="43"/>
        <v>5958.4</v>
      </c>
      <c r="J1646" s="173"/>
      <c r="K1646" s="173">
        <v>1</v>
      </c>
      <c r="L1646" s="173"/>
      <c r="M1646" s="173"/>
      <c r="N1646" s="193"/>
    </row>
    <row r="1647" spans="1:14" s="43" customFormat="1" ht="20.100000000000001" customHeight="1" x14ac:dyDescent="0.2">
      <c r="A1647" s="161"/>
      <c r="B1647" s="175" t="s">
        <v>7514</v>
      </c>
      <c r="C1647" s="175">
        <v>1533001236</v>
      </c>
      <c r="D1647" s="175" t="s">
        <v>7555</v>
      </c>
      <c r="E1647" s="195" t="s">
        <v>7565</v>
      </c>
      <c r="F1647" s="176" t="s">
        <v>7543</v>
      </c>
      <c r="G1647" s="177" t="s">
        <v>67</v>
      </c>
      <c r="H1647" s="172">
        <v>6957.8</v>
      </c>
      <c r="I1647" s="173">
        <f t="shared" si="43"/>
        <v>6957.8</v>
      </c>
      <c r="J1647" s="173"/>
      <c r="K1647" s="173">
        <v>1</v>
      </c>
      <c r="L1647" s="173"/>
      <c r="M1647" s="173"/>
      <c r="N1647" s="193"/>
    </row>
    <row r="1648" spans="1:14" s="43" customFormat="1" ht="20.100000000000001" customHeight="1" x14ac:dyDescent="0.2">
      <c r="A1648" s="163"/>
      <c r="B1648" s="175" t="s">
        <v>7514</v>
      </c>
      <c r="C1648" s="175">
        <v>1533001237</v>
      </c>
      <c r="D1648" s="175" t="s">
        <v>7556</v>
      </c>
      <c r="E1648" s="195" t="s">
        <v>7566</v>
      </c>
      <c r="F1648" s="176" t="s">
        <v>7544</v>
      </c>
      <c r="G1648" s="177" t="s">
        <v>67</v>
      </c>
      <c r="H1648" s="172">
        <v>8770.5</v>
      </c>
      <c r="I1648" s="173">
        <f t="shared" si="43"/>
        <v>8770.5</v>
      </c>
      <c r="J1648" s="173"/>
      <c r="K1648" s="173">
        <v>1</v>
      </c>
      <c r="L1648" s="173"/>
      <c r="M1648" s="173"/>
      <c r="N1648" s="193"/>
    </row>
    <row r="1649" spans="1:14" s="43" customFormat="1" ht="20.100000000000001" customHeight="1" x14ac:dyDescent="0.2">
      <c r="A1649" s="159" t="s">
        <v>4830</v>
      </c>
      <c r="B1649" s="175" t="s">
        <v>7514</v>
      </c>
      <c r="C1649" s="175">
        <v>1533000276</v>
      </c>
      <c r="D1649" s="175" t="s">
        <v>4831</v>
      </c>
      <c r="E1649" s="195" t="s">
        <v>4832</v>
      </c>
      <c r="F1649" s="176" t="s">
        <v>4833</v>
      </c>
      <c r="G1649" s="177" t="s">
        <v>67</v>
      </c>
      <c r="H1649" s="172">
        <v>2992.3</v>
      </c>
      <c r="I1649" s="173">
        <f t="shared" si="43"/>
        <v>2992.3</v>
      </c>
      <c r="J1649" s="173"/>
      <c r="K1649" s="173">
        <v>1</v>
      </c>
      <c r="L1649" s="173"/>
      <c r="M1649" s="173"/>
      <c r="N1649" s="193"/>
    </row>
    <row r="1650" spans="1:14" s="43" customFormat="1" ht="20.100000000000001" customHeight="1" x14ac:dyDescent="0.2">
      <c r="A1650" s="161"/>
      <c r="B1650" s="175" t="s">
        <v>7514</v>
      </c>
      <c r="C1650" s="175">
        <v>1533000277</v>
      </c>
      <c r="D1650" s="175" t="s">
        <v>4834</v>
      </c>
      <c r="E1650" s="195" t="s">
        <v>4835</v>
      </c>
      <c r="F1650" s="176" t="s">
        <v>4836</v>
      </c>
      <c r="G1650" s="177" t="s">
        <v>67</v>
      </c>
      <c r="H1650" s="172">
        <v>3170</v>
      </c>
      <c r="I1650" s="173">
        <f t="shared" si="43"/>
        <v>3170</v>
      </c>
      <c r="J1650" s="173"/>
      <c r="K1650" s="173">
        <v>1</v>
      </c>
      <c r="L1650" s="173"/>
      <c r="M1650" s="173"/>
      <c r="N1650" s="193"/>
    </row>
    <row r="1651" spans="1:14" s="43" customFormat="1" ht="20.100000000000001" customHeight="1" x14ac:dyDescent="0.2">
      <c r="A1651" s="161"/>
      <c r="B1651" s="175" t="s">
        <v>7514</v>
      </c>
      <c r="C1651" s="175">
        <v>1533000278</v>
      </c>
      <c r="D1651" s="175" t="s">
        <v>4837</v>
      </c>
      <c r="E1651" s="195" t="s">
        <v>4838</v>
      </c>
      <c r="F1651" s="176" t="s">
        <v>4839</v>
      </c>
      <c r="G1651" s="177" t="s">
        <v>67</v>
      </c>
      <c r="H1651" s="172">
        <v>3348.7</v>
      </c>
      <c r="I1651" s="173">
        <f t="shared" si="43"/>
        <v>3348.7</v>
      </c>
      <c r="J1651" s="173"/>
      <c r="K1651" s="173">
        <v>1</v>
      </c>
      <c r="L1651" s="173"/>
      <c r="M1651" s="173"/>
      <c r="N1651" s="193"/>
    </row>
    <row r="1652" spans="1:14" s="43" customFormat="1" ht="20.100000000000001" customHeight="1" x14ac:dyDescent="0.2">
      <c r="A1652" s="161"/>
      <c r="B1652" s="175" t="s">
        <v>7514</v>
      </c>
      <c r="C1652" s="175">
        <v>1533000279</v>
      </c>
      <c r="D1652" s="175" t="s">
        <v>4840</v>
      </c>
      <c r="E1652" s="195" t="s">
        <v>4841</v>
      </c>
      <c r="F1652" s="176" t="s">
        <v>4842</v>
      </c>
      <c r="G1652" s="177" t="s">
        <v>67</v>
      </c>
      <c r="H1652" s="172">
        <v>3621.8</v>
      </c>
      <c r="I1652" s="173">
        <f t="shared" si="43"/>
        <v>3621.8</v>
      </c>
      <c r="J1652" s="173"/>
      <c r="K1652" s="173">
        <v>1</v>
      </c>
      <c r="L1652" s="173"/>
      <c r="M1652" s="173"/>
      <c r="N1652" s="193"/>
    </row>
    <row r="1653" spans="1:14" s="43" customFormat="1" ht="20.100000000000001" customHeight="1" x14ac:dyDescent="0.2">
      <c r="A1653" s="161"/>
      <c r="B1653" s="175" t="s">
        <v>7514</v>
      </c>
      <c r="C1653" s="175">
        <v>1533000280</v>
      </c>
      <c r="D1653" s="175" t="s">
        <v>4843</v>
      </c>
      <c r="E1653" s="195" t="s">
        <v>4844</v>
      </c>
      <c r="F1653" s="176" t="s">
        <v>4845</v>
      </c>
      <c r="G1653" s="177" t="s">
        <v>67</v>
      </c>
      <c r="H1653" s="172">
        <v>4088.9</v>
      </c>
      <c r="I1653" s="173">
        <f t="shared" si="43"/>
        <v>4088.9</v>
      </c>
      <c r="J1653" s="173"/>
      <c r="K1653" s="173">
        <v>1</v>
      </c>
      <c r="L1653" s="173"/>
      <c r="M1653" s="173"/>
      <c r="N1653" s="193"/>
    </row>
    <row r="1654" spans="1:14" s="43" customFormat="1" ht="20.100000000000001" customHeight="1" x14ac:dyDescent="0.2">
      <c r="A1654" s="161"/>
      <c r="B1654" s="175" t="s">
        <v>7514</v>
      </c>
      <c r="C1654" s="175">
        <v>1533000281</v>
      </c>
      <c r="D1654" s="175" t="s">
        <v>4846</v>
      </c>
      <c r="E1654" s="195" t="s">
        <v>4847</v>
      </c>
      <c r="F1654" s="176" t="s">
        <v>4848</v>
      </c>
      <c r="G1654" s="177" t="s">
        <v>67</v>
      </c>
      <c r="H1654" s="172">
        <v>4494.2</v>
      </c>
      <c r="I1654" s="173">
        <f t="shared" si="43"/>
        <v>4494.2</v>
      </c>
      <c r="J1654" s="173"/>
      <c r="K1654" s="173">
        <v>1</v>
      </c>
      <c r="L1654" s="173"/>
      <c r="M1654" s="173"/>
      <c r="N1654" s="193"/>
    </row>
    <row r="1655" spans="1:14" s="43" customFormat="1" ht="20.100000000000001" customHeight="1" x14ac:dyDescent="0.2">
      <c r="A1655" s="161"/>
      <c r="B1655" s="175" t="s">
        <v>7514</v>
      </c>
      <c r="C1655" s="175">
        <v>1533000282</v>
      </c>
      <c r="D1655" s="175" t="s">
        <v>4849</v>
      </c>
      <c r="E1655" s="195" t="s">
        <v>4850</v>
      </c>
      <c r="F1655" s="176" t="s">
        <v>4851</v>
      </c>
      <c r="G1655" s="177" t="s">
        <v>67</v>
      </c>
      <c r="H1655" s="172">
        <v>5166.5</v>
      </c>
      <c r="I1655" s="173">
        <f t="shared" si="43"/>
        <v>5166.5</v>
      </c>
      <c r="J1655" s="173"/>
      <c r="K1655" s="173">
        <v>1</v>
      </c>
      <c r="L1655" s="173"/>
      <c r="M1655" s="173"/>
      <c r="N1655" s="193"/>
    </row>
    <row r="1656" spans="1:14" s="43" customFormat="1" ht="20.100000000000001" customHeight="1" x14ac:dyDescent="0.2">
      <c r="A1656" s="161"/>
      <c r="B1656" s="175" t="s">
        <v>7514</v>
      </c>
      <c r="C1656" s="175">
        <v>1533000698</v>
      </c>
      <c r="D1656" s="175" t="s">
        <v>4852</v>
      </c>
      <c r="E1656" s="195" t="s">
        <v>7506</v>
      </c>
      <c r="F1656" s="176" t="s">
        <v>4853</v>
      </c>
      <c r="G1656" s="177" t="s">
        <v>67</v>
      </c>
      <c r="H1656" s="172">
        <v>6764</v>
      </c>
      <c r="I1656" s="173">
        <f t="shared" si="43"/>
        <v>6764</v>
      </c>
      <c r="J1656" s="173"/>
      <c r="K1656" s="173">
        <v>1</v>
      </c>
      <c r="L1656" s="173"/>
      <c r="M1656" s="173"/>
      <c r="N1656" s="193"/>
    </row>
    <row r="1657" spans="1:14" s="43" customFormat="1" ht="20.100000000000001" customHeight="1" x14ac:dyDescent="0.2">
      <c r="A1657" s="159" t="s">
        <v>7617</v>
      </c>
      <c r="B1657" s="175" t="s">
        <v>7514</v>
      </c>
      <c r="C1657" s="175">
        <v>1533001321</v>
      </c>
      <c r="D1657" s="175" t="s">
        <v>7618</v>
      </c>
      <c r="E1657" s="195" t="s">
        <v>7619</v>
      </c>
      <c r="F1657" s="204" t="s">
        <v>7640</v>
      </c>
      <c r="G1657" s="177" t="s">
        <v>67</v>
      </c>
      <c r="H1657" s="172">
        <v>705.9</v>
      </c>
      <c r="I1657" s="173">
        <f t="shared" si="43"/>
        <v>705.9</v>
      </c>
      <c r="J1657" s="173"/>
      <c r="K1657" s="173">
        <v>1</v>
      </c>
      <c r="L1657" s="173"/>
      <c r="M1657" s="173"/>
      <c r="N1657" s="193"/>
    </row>
    <row r="1658" spans="1:14" s="43" customFormat="1" ht="20.100000000000001" customHeight="1" x14ac:dyDescent="0.2">
      <c r="A1658" s="162" t="s">
        <v>4854</v>
      </c>
      <c r="B1658" s="175" t="s">
        <v>7514</v>
      </c>
      <c r="C1658" s="175">
        <v>1533000325</v>
      </c>
      <c r="D1658" s="175" t="s">
        <v>4855</v>
      </c>
      <c r="E1658" s="195" t="s">
        <v>4856</v>
      </c>
      <c r="F1658" s="176" t="s">
        <v>4857</v>
      </c>
      <c r="G1658" s="177" t="s">
        <v>67</v>
      </c>
      <c r="H1658" s="172">
        <v>350.6</v>
      </c>
      <c r="I1658" s="173">
        <f t="shared" si="43"/>
        <v>350.6</v>
      </c>
      <c r="J1658" s="173"/>
      <c r="K1658" s="173">
        <v>1</v>
      </c>
      <c r="L1658" s="173"/>
      <c r="M1658" s="173"/>
      <c r="N1658" s="193"/>
    </row>
    <row r="1659" spans="1:14" s="43" customFormat="1" ht="20.100000000000001" customHeight="1" x14ac:dyDescent="0.2">
      <c r="A1659" s="164"/>
      <c r="B1659" s="175" t="s">
        <v>7514</v>
      </c>
      <c r="C1659" s="175">
        <v>1533000868</v>
      </c>
      <c r="D1659" s="175" t="s">
        <v>4858</v>
      </c>
      <c r="E1659" s="195" t="s">
        <v>7508</v>
      </c>
      <c r="F1659" s="176" t="s">
        <v>4859</v>
      </c>
      <c r="G1659" s="177" t="s">
        <v>67</v>
      </c>
      <c r="H1659" s="172">
        <v>343.6</v>
      </c>
      <c r="I1659" s="173">
        <f t="shared" si="43"/>
        <v>343.6</v>
      </c>
      <c r="J1659" s="173"/>
      <c r="K1659" s="173">
        <v>1</v>
      </c>
      <c r="L1659" s="173"/>
      <c r="M1659" s="173"/>
      <c r="N1659" s="193"/>
    </row>
    <row r="1660" spans="1:14" s="43" customFormat="1" ht="20.100000000000001" customHeight="1" x14ac:dyDescent="0.2">
      <c r="A1660" s="164"/>
      <c r="B1660" s="175" t="s">
        <v>7514</v>
      </c>
      <c r="C1660" s="175">
        <v>3295430124</v>
      </c>
      <c r="D1660" s="175" t="s">
        <v>4860</v>
      </c>
      <c r="E1660" s="195" t="s">
        <v>4861</v>
      </c>
      <c r="F1660" s="176" t="s">
        <v>4862</v>
      </c>
      <c r="G1660" s="177" t="s">
        <v>67</v>
      </c>
      <c r="H1660" s="172">
        <v>736.5</v>
      </c>
      <c r="I1660" s="173">
        <f t="shared" si="43"/>
        <v>736.5</v>
      </c>
      <c r="J1660" s="173"/>
      <c r="K1660" s="173">
        <v>1</v>
      </c>
      <c r="L1660" s="173"/>
      <c r="M1660" s="173"/>
      <c r="N1660" s="193"/>
    </row>
    <row r="1661" spans="1:14" s="43" customFormat="1" ht="20.100000000000001" customHeight="1" x14ac:dyDescent="0.2">
      <c r="A1661" s="164"/>
      <c r="B1661" s="175" t="s">
        <v>7514</v>
      </c>
      <c r="C1661" s="175">
        <v>1533000326</v>
      </c>
      <c r="D1661" s="175" t="s">
        <v>4863</v>
      </c>
      <c r="E1661" s="195" t="s">
        <v>4864</v>
      </c>
      <c r="F1661" s="176" t="s">
        <v>4865</v>
      </c>
      <c r="G1661" s="177" t="s">
        <v>67</v>
      </c>
      <c r="H1661" s="172">
        <v>1509.5</v>
      </c>
      <c r="I1661" s="173">
        <f t="shared" si="43"/>
        <v>1509.5</v>
      </c>
      <c r="J1661" s="173"/>
      <c r="K1661" s="173">
        <v>1</v>
      </c>
      <c r="L1661" s="173"/>
      <c r="M1661" s="173"/>
      <c r="N1661" s="193"/>
    </row>
    <row r="1662" spans="1:14" s="43" customFormat="1" ht="20.100000000000001" customHeight="1" x14ac:dyDescent="0.2">
      <c r="A1662" s="165" t="s">
        <v>4866</v>
      </c>
      <c r="B1662" s="175" t="s">
        <v>7514</v>
      </c>
      <c r="C1662" s="175">
        <v>1533000500</v>
      </c>
      <c r="D1662" s="175" t="s">
        <v>4867</v>
      </c>
      <c r="E1662" s="195" t="s">
        <v>4868</v>
      </c>
      <c r="F1662" s="176" t="s">
        <v>4869</v>
      </c>
      <c r="G1662" s="177" t="s">
        <v>67</v>
      </c>
      <c r="H1662" s="172">
        <v>798.2</v>
      </c>
      <c r="I1662" s="173">
        <f t="shared" si="43"/>
        <v>798.2</v>
      </c>
      <c r="J1662" s="173"/>
      <c r="K1662" s="173">
        <v>1</v>
      </c>
      <c r="L1662" s="173"/>
      <c r="M1662" s="173"/>
      <c r="N1662" s="193"/>
    </row>
    <row r="1663" spans="1:14" s="43" customFormat="1" ht="20.100000000000001" customHeight="1" x14ac:dyDescent="0.2">
      <c r="A1663" s="166"/>
      <c r="B1663" s="175" t="s">
        <v>7514</v>
      </c>
      <c r="C1663" s="175">
        <v>3295430171</v>
      </c>
      <c r="D1663" s="175" t="s">
        <v>4870</v>
      </c>
      <c r="E1663" s="195" t="s">
        <v>4871</v>
      </c>
      <c r="F1663" s="176" t="s">
        <v>4872</v>
      </c>
      <c r="G1663" s="177" t="s">
        <v>67</v>
      </c>
      <c r="H1663" s="172">
        <v>2502.6999999999998</v>
      </c>
      <c r="I1663" s="173">
        <f t="shared" si="43"/>
        <v>2502.6999999999998</v>
      </c>
      <c r="J1663" s="173"/>
      <c r="K1663" s="173">
        <v>1</v>
      </c>
      <c r="L1663" s="173"/>
      <c r="M1663" s="173"/>
      <c r="N1663" s="193"/>
    </row>
    <row r="1664" spans="1:14" s="43" customFormat="1" ht="20.100000000000001" customHeight="1" x14ac:dyDescent="0.2">
      <c r="A1664" s="166"/>
      <c r="B1664" s="175" t="s">
        <v>7514</v>
      </c>
      <c r="C1664" s="175">
        <v>1533000649</v>
      </c>
      <c r="D1664" s="175" t="s">
        <v>4873</v>
      </c>
      <c r="E1664" s="195" t="s">
        <v>4874</v>
      </c>
      <c r="F1664" s="176" t="s">
        <v>4875</v>
      </c>
      <c r="G1664" s="177" t="s">
        <v>67</v>
      </c>
      <c r="H1664" s="172">
        <v>1702</v>
      </c>
      <c r="I1664" s="173">
        <f t="shared" si="43"/>
        <v>1702</v>
      </c>
      <c r="J1664" s="173"/>
      <c r="K1664" s="173">
        <v>1</v>
      </c>
      <c r="L1664" s="173"/>
      <c r="M1664" s="173"/>
      <c r="N1664" s="193"/>
    </row>
    <row r="1665" spans="1:15" s="43" customFormat="1" ht="20.100000000000001" customHeight="1" x14ac:dyDescent="0.2">
      <c r="A1665" s="166"/>
      <c r="B1665" s="175" t="s">
        <v>7514</v>
      </c>
      <c r="C1665" s="175">
        <v>1533000504</v>
      </c>
      <c r="D1665" s="175" t="s">
        <v>4876</v>
      </c>
      <c r="E1665" s="195" t="s">
        <v>4877</v>
      </c>
      <c r="F1665" s="176" t="s">
        <v>4878</v>
      </c>
      <c r="G1665" s="177" t="s">
        <v>67</v>
      </c>
      <c r="H1665" s="172">
        <v>3054</v>
      </c>
      <c r="I1665" s="173">
        <f t="shared" si="43"/>
        <v>3054</v>
      </c>
      <c r="J1665" s="173"/>
      <c r="K1665" s="173">
        <v>1</v>
      </c>
      <c r="L1665" s="173"/>
      <c r="M1665" s="173"/>
      <c r="N1665" s="193"/>
    </row>
    <row r="1666" spans="1:15" s="43" customFormat="1" ht="20.100000000000001" customHeight="1" x14ac:dyDescent="0.2">
      <c r="A1666" s="166"/>
      <c r="B1666" s="175" t="s">
        <v>7514</v>
      </c>
      <c r="C1666" s="175">
        <v>1533000503</v>
      </c>
      <c r="D1666" s="175" t="s">
        <v>4879</v>
      </c>
      <c r="E1666" s="195" t="s">
        <v>4880</v>
      </c>
      <c r="F1666" s="176" t="s">
        <v>4881</v>
      </c>
      <c r="G1666" s="177" t="s">
        <v>67</v>
      </c>
      <c r="H1666" s="172">
        <v>3054</v>
      </c>
      <c r="I1666" s="173">
        <f t="shared" si="43"/>
        <v>3054</v>
      </c>
      <c r="J1666" s="173"/>
      <c r="K1666" s="173">
        <v>1</v>
      </c>
      <c r="L1666" s="173"/>
      <c r="M1666" s="173"/>
      <c r="N1666" s="193"/>
    </row>
    <row r="1667" spans="1:15" s="43" customFormat="1" ht="20.100000000000001" customHeight="1" x14ac:dyDescent="0.2">
      <c r="A1667" s="166"/>
      <c r="B1667" s="175" t="s">
        <v>7514</v>
      </c>
      <c r="C1667" s="175">
        <v>1533000501</v>
      </c>
      <c r="D1667" s="175" t="s">
        <v>4882</v>
      </c>
      <c r="E1667" s="195" t="s">
        <v>4883</v>
      </c>
      <c r="F1667" s="176" t="s">
        <v>4884</v>
      </c>
      <c r="G1667" s="177" t="s">
        <v>67</v>
      </c>
      <c r="H1667" s="172">
        <v>2711.6</v>
      </c>
      <c r="I1667" s="173">
        <f t="shared" si="43"/>
        <v>2711.6</v>
      </c>
      <c r="J1667" s="173"/>
      <c r="K1667" s="173">
        <v>1</v>
      </c>
      <c r="L1667" s="173"/>
      <c r="M1667" s="173"/>
      <c r="N1667" s="193"/>
    </row>
    <row r="1668" spans="1:15" s="43" customFormat="1" ht="20.100000000000001" customHeight="1" x14ac:dyDescent="0.2">
      <c r="A1668" s="166"/>
      <c r="B1668" s="175" t="s">
        <v>7514</v>
      </c>
      <c r="C1668" s="175">
        <v>1533000511</v>
      </c>
      <c r="D1668" s="175" t="s">
        <v>4885</v>
      </c>
      <c r="E1668" s="195" t="s">
        <v>4886</v>
      </c>
      <c r="F1668" s="176" t="s">
        <v>4887</v>
      </c>
      <c r="G1668" s="177" t="s">
        <v>67</v>
      </c>
      <c r="H1668" s="172">
        <v>2762.1</v>
      </c>
      <c r="I1668" s="173">
        <f t="shared" si="43"/>
        <v>2762.1</v>
      </c>
      <c r="J1668" s="173"/>
      <c r="K1668" s="173">
        <v>1</v>
      </c>
      <c r="L1668" s="173"/>
      <c r="M1668" s="173"/>
      <c r="N1668" s="193"/>
    </row>
    <row r="1669" spans="1:15" s="43" customFormat="1" ht="20.100000000000001" customHeight="1" x14ac:dyDescent="0.2">
      <c r="A1669" s="166"/>
      <c r="B1669" s="175" t="s">
        <v>7514</v>
      </c>
      <c r="C1669" s="175">
        <v>1533000502</v>
      </c>
      <c r="D1669" s="175" t="s">
        <v>4888</v>
      </c>
      <c r="E1669" s="195" t="s">
        <v>4889</v>
      </c>
      <c r="F1669" s="176" t="s">
        <v>4890</v>
      </c>
      <c r="G1669" s="177" t="s">
        <v>67</v>
      </c>
      <c r="H1669" s="172">
        <v>5361.6</v>
      </c>
      <c r="I1669" s="173">
        <f t="shared" si="43"/>
        <v>5361.6</v>
      </c>
      <c r="J1669" s="173"/>
      <c r="K1669" s="173">
        <v>1</v>
      </c>
      <c r="L1669" s="173"/>
      <c r="M1669" s="173"/>
      <c r="N1669" s="193"/>
    </row>
    <row r="1670" spans="1:15" s="43" customFormat="1" ht="20.100000000000001" customHeight="1" x14ac:dyDescent="0.2">
      <c r="A1670" s="166"/>
      <c r="B1670" s="175" t="s">
        <v>7514</v>
      </c>
      <c r="C1670" s="175">
        <v>1533000646</v>
      </c>
      <c r="D1670" s="175" t="s">
        <v>4891</v>
      </c>
      <c r="E1670" s="195" t="s">
        <v>4892</v>
      </c>
      <c r="F1670" s="176" t="s">
        <v>4893</v>
      </c>
      <c r="G1670" s="177" t="s">
        <v>67</v>
      </c>
      <c r="H1670" s="232" t="s">
        <v>3470</v>
      </c>
      <c r="I1670" s="232" t="s">
        <v>3470</v>
      </c>
      <c r="J1670" s="173"/>
      <c r="K1670" s="173">
        <v>1</v>
      </c>
      <c r="L1670" s="173"/>
      <c r="M1670" s="173"/>
      <c r="N1670" s="193"/>
    </row>
    <row r="1671" spans="1:15" s="43" customFormat="1" ht="20.100000000000001" customHeight="1" x14ac:dyDescent="0.2">
      <c r="A1671" s="166"/>
      <c r="B1671" s="175" t="s">
        <v>7514</v>
      </c>
      <c r="C1671" s="175">
        <v>1533000509</v>
      </c>
      <c r="D1671" s="175" t="s">
        <v>4894</v>
      </c>
      <c r="E1671" s="195" t="s">
        <v>4895</v>
      </c>
      <c r="F1671" s="176" t="s">
        <v>4896</v>
      </c>
      <c r="G1671" s="177" t="s">
        <v>67</v>
      </c>
      <c r="H1671" s="172">
        <v>1819.1</v>
      </c>
      <c r="I1671" s="173">
        <f t="shared" si="43"/>
        <v>1819.1</v>
      </c>
      <c r="J1671" s="173"/>
      <c r="K1671" s="173">
        <v>1</v>
      </c>
      <c r="L1671" s="173"/>
      <c r="M1671" s="173"/>
      <c r="N1671" s="193"/>
    </row>
    <row r="1672" spans="1:15" s="43" customFormat="1" ht="20.100000000000001" customHeight="1" x14ac:dyDescent="0.2">
      <c r="A1672" s="166"/>
      <c r="B1672" s="175" t="s">
        <v>7514</v>
      </c>
      <c r="C1672" s="175">
        <v>1533000510</v>
      </c>
      <c r="D1672" s="175" t="s">
        <v>4897</v>
      </c>
      <c r="E1672" s="195" t="s">
        <v>4898</v>
      </c>
      <c r="F1672" s="176" t="s">
        <v>4899</v>
      </c>
      <c r="G1672" s="177" t="s">
        <v>67</v>
      </c>
      <c r="H1672" s="172">
        <v>6108.1</v>
      </c>
      <c r="I1672" s="173">
        <f t="shared" si="43"/>
        <v>6108.1</v>
      </c>
      <c r="J1672" s="173"/>
      <c r="K1672" s="173">
        <v>1</v>
      </c>
      <c r="L1672" s="173"/>
      <c r="M1672" s="173"/>
      <c r="N1672" s="193"/>
    </row>
    <row r="1673" spans="1:15" s="43" customFormat="1" ht="20.100000000000001" customHeight="1" x14ac:dyDescent="0.2">
      <c r="A1673" s="166"/>
      <c r="B1673" s="175" t="s">
        <v>7514</v>
      </c>
      <c r="C1673" s="175">
        <v>1533000647</v>
      </c>
      <c r="D1673" s="175" t="s">
        <v>4900</v>
      </c>
      <c r="E1673" s="195" t="s">
        <v>4901</v>
      </c>
      <c r="F1673" s="176" t="s">
        <v>4902</v>
      </c>
      <c r="G1673" s="177" t="s">
        <v>67</v>
      </c>
      <c r="H1673" s="172">
        <v>649.6</v>
      </c>
      <c r="I1673" s="173">
        <f t="shared" si="43"/>
        <v>649.6</v>
      </c>
      <c r="J1673" s="173"/>
      <c r="K1673" s="173">
        <v>1</v>
      </c>
      <c r="L1673" s="173"/>
      <c r="M1673" s="173"/>
      <c r="N1673" s="193"/>
    </row>
    <row r="1674" spans="1:15" s="43" customFormat="1" ht="20.100000000000001" customHeight="1" x14ac:dyDescent="0.2">
      <c r="A1674" s="166"/>
      <c r="B1674" s="175" t="s">
        <v>7514</v>
      </c>
      <c r="C1674" s="175">
        <v>1533000505</v>
      </c>
      <c r="D1674" s="175" t="s">
        <v>4903</v>
      </c>
      <c r="E1674" s="195" t="s">
        <v>4904</v>
      </c>
      <c r="F1674" s="176" t="s">
        <v>4905</v>
      </c>
      <c r="G1674" s="177" t="s">
        <v>67</v>
      </c>
      <c r="H1674" s="172">
        <v>261.8</v>
      </c>
      <c r="I1674" s="173">
        <f t="shared" si="43"/>
        <v>261.8</v>
      </c>
      <c r="J1674" s="173"/>
      <c r="K1674" s="173">
        <v>1</v>
      </c>
      <c r="L1674" s="173"/>
      <c r="M1674" s="173"/>
      <c r="N1674" s="193"/>
    </row>
    <row r="1675" spans="1:15" s="43" customFormat="1" ht="20.100000000000001" customHeight="1" x14ac:dyDescent="0.2">
      <c r="A1675" s="166"/>
      <c r="B1675" s="175" t="s">
        <v>7514</v>
      </c>
      <c r="C1675" s="175">
        <v>1533000506</v>
      </c>
      <c r="D1675" s="175" t="s">
        <v>4906</v>
      </c>
      <c r="E1675" s="195" t="s">
        <v>4907</v>
      </c>
      <c r="F1675" s="176" t="s">
        <v>4908</v>
      </c>
      <c r="G1675" s="177" t="s">
        <v>67</v>
      </c>
      <c r="H1675" s="172">
        <v>691.1</v>
      </c>
      <c r="I1675" s="173">
        <f t="shared" si="43"/>
        <v>691.1</v>
      </c>
      <c r="J1675" s="173"/>
      <c r="K1675" s="173">
        <v>1</v>
      </c>
      <c r="L1675" s="173"/>
      <c r="M1675" s="173"/>
      <c r="N1675" s="193"/>
    </row>
    <row r="1676" spans="1:15" s="41" customFormat="1" ht="30" customHeight="1" x14ac:dyDescent="0.2">
      <c r="A1676" s="341" t="s">
        <v>4909</v>
      </c>
      <c r="B1676" s="342"/>
      <c r="C1676" s="342"/>
      <c r="D1676" s="342"/>
      <c r="E1676" s="342"/>
      <c r="F1676" s="342"/>
      <c r="G1676" s="342"/>
      <c r="H1676" s="342"/>
      <c r="I1676" s="342"/>
      <c r="J1676" s="342"/>
      <c r="K1676" s="342"/>
      <c r="L1676" s="342"/>
      <c r="M1676" s="342"/>
      <c r="N1676" s="343"/>
      <c r="O1676" s="43"/>
    </row>
    <row r="1677" spans="1:15" s="41" customFormat="1" ht="30" customHeight="1" x14ac:dyDescent="0.2">
      <c r="A1677" s="338"/>
      <c r="B1677" s="339"/>
      <c r="C1677" s="339"/>
      <c r="D1677" s="339"/>
      <c r="E1677" s="339"/>
      <c r="F1677" s="339"/>
      <c r="G1677" s="340"/>
      <c r="H1677" s="304" t="s">
        <v>48</v>
      </c>
      <c r="I1677" s="305">
        <f>'Rabatové skupiny TZB systémů'!C26</f>
        <v>0</v>
      </c>
      <c r="J1677" s="306" t="s">
        <v>49</v>
      </c>
      <c r="K1677" s="306"/>
      <c r="L1677" s="307"/>
      <c r="M1677" s="307"/>
      <c r="N1677" s="308" t="s">
        <v>31</v>
      </c>
      <c r="O1677" s="43"/>
    </row>
    <row r="1678" spans="1:15" s="42" customFormat="1" ht="61.5" customHeight="1" x14ac:dyDescent="0.2">
      <c r="A1678" s="272" t="s">
        <v>50</v>
      </c>
      <c r="B1678" s="309" t="s">
        <v>7509</v>
      </c>
      <c r="C1678" s="309" t="s">
        <v>51</v>
      </c>
      <c r="D1678" s="309" t="s">
        <v>52</v>
      </c>
      <c r="E1678" s="310" t="s">
        <v>53</v>
      </c>
      <c r="F1678" s="309" t="s">
        <v>54</v>
      </c>
      <c r="G1678" s="309" t="s">
        <v>55</v>
      </c>
      <c r="H1678" s="311" t="s">
        <v>887</v>
      </c>
      <c r="I1678" s="311" t="s">
        <v>57</v>
      </c>
      <c r="J1678" s="312" t="s">
        <v>58</v>
      </c>
      <c r="K1678" s="312" t="s">
        <v>205</v>
      </c>
      <c r="L1678" s="313" t="s">
        <v>60</v>
      </c>
      <c r="M1678" s="312" t="s">
        <v>61</v>
      </c>
      <c r="N1678" s="312" t="s">
        <v>62</v>
      </c>
      <c r="O1678" s="43"/>
    </row>
    <row r="1679" spans="1:15" s="43" customFormat="1" ht="20.100000000000001" customHeight="1" x14ac:dyDescent="0.2">
      <c r="A1679" s="162" t="s">
        <v>3405</v>
      </c>
      <c r="B1679" s="200" t="s">
        <v>31</v>
      </c>
      <c r="C1679" s="200">
        <v>3295420022</v>
      </c>
      <c r="D1679" s="200" t="s">
        <v>4910</v>
      </c>
      <c r="E1679" s="201"/>
      <c r="F1679" s="202" t="s">
        <v>4911</v>
      </c>
      <c r="G1679" s="203" t="s">
        <v>1751</v>
      </c>
      <c r="H1679" s="249">
        <v>33.700000000000003</v>
      </c>
      <c r="I1679" s="249">
        <f>H1679*(1-$I$1677)</f>
        <v>33.700000000000003</v>
      </c>
      <c r="J1679" s="249"/>
      <c r="K1679" s="249">
        <v>120</v>
      </c>
      <c r="L1679" s="249"/>
      <c r="M1679" s="249"/>
      <c r="N1679" s="250"/>
    </row>
    <row r="1680" spans="1:15" s="43" customFormat="1" ht="20.100000000000001" customHeight="1" x14ac:dyDescent="0.2">
      <c r="A1680" s="164"/>
      <c r="B1680" s="175" t="s">
        <v>31</v>
      </c>
      <c r="C1680" s="175">
        <v>3295420023</v>
      </c>
      <c r="D1680" s="175" t="s">
        <v>4912</v>
      </c>
      <c r="E1680" s="201"/>
      <c r="F1680" s="176" t="s">
        <v>4913</v>
      </c>
      <c r="G1680" s="177" t="s">
        <v>1751</v>
      </c>
      <c r="H1680" s="249">
        <v>33.700000000000003</v>
      </c>
      <c r="I1680" s="173">
        <f t="shared" ref="I1680:I1752" si="45">H1680*(1-$I$1677)</f>
        <v>33.700000000000003</v>
      </c>
      <c r="J1680" s="173"/>
      <c r="K1680" s="173">
        <v>240</v>
      </c>
      <c r="L1680" s="173"/>
      <c r="M1680" s="173"/>
      <c r="N1680" s="193"/>
    </row>
    <row r="1681" spans="1:14" s="43" customFormat="1" ht="20.100000000000001" customHeight="1" x14ac:dyDescent="0.2">
      <c r="A1681" s="164"/>
      <c r="B1681" s="188"/>
      <c r="C1681" s="188"/>
      <c r="D1681" s="188"/>
      <c r="E1681" s="201"/>
      <c r="F1681" s="189"/>
      <c r="G1681" s="188"/>
      <c r="H1681" s="247"/>
      <c r="I1681" s="247"/>
      <c r="J1681" s="247"/>
      <c r="K1681" s="247"/>
      <c r="L1681" s="247"/>
      <c r="M1681" s="247"/>
      <c r="N1681" s="248"/>
    </row>
    <row r="1682" spans="1:14" s="43" customFormat="1" ht="20.100000000000001" customHeight="1" x14ac:dyDescent="0.2">
      <c r="A1682" s="163"/>
      <c r="B1682" s="188"/>
      <c r="C1682" s="188"/>
      <c r="D1682" s="188"/>
      <c r="E1682" s="201"/>
      <c r="F1682" s="189"/>
      <c r="G1682" s="188"/>
      <c r="H1682" s="247"/>
      <c r="I1682" s="247"/>
      <c r="J1682" s="247"/>
      <c r="K1682" s="247"/>
      <c r="L1682" s="247"/>
      <c r="M1682" s="247"/>
      <c r="N1682" s="248"/>
    </row>
    <row r="1683" spans="1:14" s="43" customFormat="1" ht="20.100000000000001" customHeight="1" x14ac:dyDescent="0.2">
      <c r="A1683" s="164" t="s">
        <v>4766</v>
      </c>
      <c r="B1683" s="169" t="s">
        <v>31</v>
      </c>
      <c r="C1683" s="169">
        <v>3295430158</v>
      </c>
      <c r="D1683" s="169" t="s">
        <v>4914</v>
      </c>
      <c r="E1683" s="192" t="s">
        <v>3284</v>
      </c>
      <c r="F1683" s="170" t="s">
        <v>4915</v>
      </c>
      <c r="G1683" s="171" t="s">
        <v>67</v>
      </c>
      <c r="H1683" s="173">
        <v>64.900000000000006</v>
      </c>
      <c r="I1683" s="173">
        <f t="shared" si="45"/>
        <v>64.900000000000006</v>
      </c>
      <c r="J1683" s="173"/>
      <c r="K1683" s="173"/>
      <c r="L1683" s="173"/>
      <c r="M1683" s="173"/>
      <c r="N1683" s="193"/>
    </row>
    <row r="1684" spans="1:14" s="43" customFormat="1" ht="20.100000000000001" customHeight="1" x14ac:dyDescent="0.2">
      <c r="A1684" s="164"/>
      <c r="B1684" s="175" t="s">
        <v>31</v>
      </c>
      <c r="C1684" s="175">
        <v>3295430157</v>
      </c>
      <c r="D1684" s="175" t="s">
        <v>4916</v>
      </c>
      <c r="E1684" s="195" t="s">
        <v>3284</v>
      </c>
      <c r="F1684" s="176" t="s">
        <v>4917</v>
      </c>
      <c r="G1684" s="177" t="s">
        <v>67</v>
      </c>
      <c r="H1684" s="172">
        <v>177.8</v>
      </c>
      <c r="I1684" s="173">
        <f t="shared" si="45"/>
        <v>177.8</v>
      </c>
      <c r="J1684" s="173"/>
      <c r="K1684" s="173"/>
      <c r="L1684" s="173"/>
      <c r="M1684" s="173"/>
      <c r="N1684" s="193"/>
    </row>
    <row r="1685" spans="1:14" s="43" customFormat="1" ht="20.100000000000001" customHeight="1" x14ac:dyDescent="0.2">
      <c r="A1685" s="164"/>
      <c r="B1685" s="175" t="s">
        <v>31</v>
      </c>
      <c r="C1685" s="175"/>
      <c r="D1685" s="197" t="s">
        <v>4918</v>
      </c>
      <c r="E1685" s="198"/>
      <c r="F1685" s="215" t="s">
        <v>4919</v>
      </c>
      <c r="G1685" s="191" t="s">
        <v>67</v>
      </c>
      <c r="H1685" s="222"/>
      <c r="I1685" s="173"/>
      <c r="J1685" s="181"/>
      <c r="K1685" s="181"/>
      <c r="L1685" s="181"/>
      <c r="M1685" s="181"/>
      <c r="N1685" s="213"/>
    </row>
    <row r="1686" spans="1:14" s="43" customFormat="1" ht="20.100000000000001" customHeight="1" x14ac:dyDescent="0.2">
      <c r="A1686" s="346" t="s">
        <v>4920</v>
      </c>
      <c r="B1686" s="200" t="s">
        <v>31</v>
      </c>
      <c r="C1686" s="200">
        <v>3295450001</v>
      </c>
      <c r="D1686" s="200" t="s">
        <v>4921</v>
      </c>
      <c r="E1686" s="201" t="s">
        <v>4922</v>
      </c>
      <c r="F1686" s="202" t="s">
        <v>4923</v>
      </c>
      <c r="G1686" s="203" t="s">
        <v>67</v>
      </c>
      <c r="H1686" s="249">
        <v>6602.1</v>
      </c>
      <c r="I1686" s="249">
        <f t="shared" si="45"/>
        <v>6602.1</v>
      </c>
      <c r="J1686" s="249"/>
      <c r="K1686" s="249"/>
      <c r="L1686" s="249"/>
      <c r="M1686" s="249"/>
      <c r="N1686" s="250"/>
    </row>
    <row r="1687" spans="1:14" s="43" customFormat="1" ht="20.100000000000001" customHeight="1" x14ac:dyDescent="0.2">
      <c r="A1687" s="347"/>
      <c r="B1687" s="175" t="s">
        <v>31</v>
      </c>
      <c r="C1687" s="175">
        <v>3295450002</v>
      </c>
      <c r="D1687" s="175" t="s">
        <v>4924</v>
      </c>
      <c r="E1687" s="195" t="s">
        <v>4925</v>
      </c>
      <c r="F1687" s="176" t="s">
        <v>4929</v>
      </c>
      <c r="G1687" s="177" t="s">
        <v>67</v>
      </c>
      <c r="H1687" s="172">
        <v>3302.4</v>
      </c>
      <c r="I1687" s="173">
        <f t="shared" si="45"/>
        <v>3302.4</v>
      </c>
      <c r="J1687" s="173"/>
      <c r="K1687" s="173"/>
      <c r="L1687" s="173"/>
      <c r="M1687" s="173"/>
      <c r="N1687" s="193"/>
    </row>
    <row r="1688" spans="1:14" s="43" customFormat="1" ht="20.100000000000001" customHeight="1" x14ac:dyDescent="0.2">
      <c r="A1688" s="164"/>
      <c r="B1688" s="175" t="s">
        <v>31</v>
      </c>
      <c r="C1688" s="175">
        <v>3295450003</v>
      </c>
      <c r="D1688" s="175" t="s">
        <v>4927</v>
      </c>
      <c r="E1688" s="195" t="s">
        <v>4928</v>
      </c>
      <c r="F1688" s="176" t="s">
        <v>4926</v>
      </c>
      <c r="G1688" s="177" t="s">
        <v>67</v>
      </c>
      <c r="H1688" s="172">
        <v>3302.4</v>
      </c>
      <c r="I1688" s="173">
        <f t="shared" si="45"/>
        <v>3302.4</v>
      </c>
      <c r="J1688" s="173"/>
      <c r="K1688" s="173"/>
      <c r="L1688" s="173"/>
      <c r="M1688" s="173"/>
      <c r="N1688" s="193"/>
    </row>
    <row r="1689" spans="1:14" s="43" customFormat="1" ht="20.100000000000001" customHeight="1" x14ac:dyDescent="0.2">
      <c r="A1689" s="163"/>
      <c r="B1689" s="178" t="s">
        <v>31</v>
      </c>
      <c r="C1689" s="178">
        <v>3295450004</v>
      </c>
      <c r="D1689" s="178" t="s">
        <v>4930</v>
      </c>
      <c r="E1689" s="199" t="s">
        <v>4931</v>
      </c>
      <c r="F1689" s="179" t="s">
        <v>4932</v>
      </c>
      <c r="G1689" s="180" t="s">
        <v>67</v>
      </c>
      <c r="H1689" s="251">
        <v>1650.6</v>
      </c>
      <c r="I1689" s="252">
        <f t="shared" si="45"/>
        <v>1650.6</v>
      </c>
      <c r="J1689" s="252"/>
      <c r="K1689" s="252"/>
      <c r="L1689" s="252"/>
      <c r="M1689" s="252"/>
      <c r="N1689" s="253"/>
    </row>
    <row r="1690" spans="1:14" s="43" customFormat="1" ht="20.100000000000001" customHeight="1" x14ac:dyDescent="0.2">
      <c r="A1690" s="162" t="s">
        <v>4933</v>
      </c>
      <c r="B1690" s="200" t="s">
        <v>31</v>
      </c>
      <c r="C1690" s="200">
        <v>3295450005</v>
      </c>
      <c r="D1690" s="200" t="s">
        <v>4934</v>
      </c>
      <c r="E1690" s="201" t="s">
        <v>4935</v>
      </c>
      <c r="F1690" s="202" t="s">
        <v>4936</v>
      </c>
      <c r="G1690" s="203" t="s">
        <v>67</v>
      </c>
      <c r="H1690" s="249">
        <v>1310</v>
      </c>
      <c r="I1690" s="249">
        <f t="shared" si="45"/>
        <v>1310</v>
      </c>
      <c r="J1690" s="249"/>
      <c r="K1690" s="249"/>
      <c r="L1690" s="249"/>
      <c r="M1690" s="249"/>
      <c r="N1690" s="250"/>
    </row>
    <row r="1691" spans="1:14" s="43" customFormat="1" ht="20.100000000000001" customHeight="1" x14ac:dyDescent="0.2">
      <c r="A1691" s="164"/>
      <c r="B1691" s="175" t="s">
        <v>31</v>
      </c>
      <c r="C1691" s="175">
        <v>3295450006</v>
      </c>
      <c r="D1691" s="175" t="s">
        <v>4937</v>
      </c>
      <c r="E1691" s="195" t="s">
        <v>4938</v>
      </c>
      <c r="F1691" s="176" t="s">
        <v>4939</v>
      </c>
      <c r="G1691" s="177" t="s">
        <v>67</v>
      </c>
      <c r="H1691" s="172">
        <v>1432.4</v>
      </c>
      <c r="I1691" s="173">
        <f t="shared" si="45"/>
        <v>1432.4</v>
      </c>
      <c r="J1691" s="173"/>
      <c r="K1691" s="173"/>
      <c r="L1691" s="173"/>
      <c r="M1691" s="173"/>
      <c r="N1691" s="193"/>
    </row>
    <row r="1692" spans="1:14" s="43" customFormat="1" ht="20.100000000000001" customHeight="1" x14ac:dyDescent="0.2">
      <c r="A1692" s="164"/>
      <c r="B1692" s="175" t="s">
        <v>31</v>
      </c>
      <c r="C1692" s="175">
        <v>3295450007</v>
      </c>
      <c r="D1692" s="175" t="s">
        <v>4940</v>
      </c>
      <c r="E1692" s="195" t="s">
        <v>4941</v>
      </c>
      <c r="F1692" s="176" t="s">
        <v>4942</v>
      </c>
      <c r="G1692" s="177" t="s">
        <v>67</v>
      </c>
      <c r="H1692" s="172">
        <v>1535.3</v>
      </c>
      <c r="I1692" s="173">
        <f t="shared" si="45"/>
        <v>1535.3</v>
      </c>
      <c r="J1692" s="173"/>
      <c r="K1692" s="173"/>
      <c r="L1692" s="173"/>
      <c r="M1692" s="173"/>
      <c r="N1692" s="193"/>
    </row>
    <row r="1693" spans="1:14" s="43" customFormat="1" ht="20.100000000000001" customHeight="1" x14ac:dyDescent="0.2">
      <c r="A1693" s="164"/>
      <c r="B1693" s="175" t="s">
        <v>31</v>
      </c>
      <c r="C1693" s="175">
        <v>3295450008</v>
      </c>
      <c r="D1693" s="175" t="s">
        <v>4943</v>
      </c>
      <c r="E1693" s="195" t="s">
        <v>4944</v>
      </c>
      <c r="F1693" s="176" t="s">
        <v>4945</v>
      </c>
      <c r="G1693" s="177" t="s">
        <v>67</v>
      </c>
      <c r="H1693" s="172">
        <v>1655.4</v>
      </c>
      <c r="I1693" s="173">
        <f t="shared" si="45"/>
        <v>1655.4</v>
      </c>
      <c r="J1693" s="173"/>
      <c r="K1693" s="173"/>
      <c r="L1693" s="173"/>
      <c r="M1693" s="173"/>
      <c r="N1693" s="193"/>
    </row>
    <row r="1694" spans="1:14" s="43" customFormat="1" ht="20.100000000000001" customHeight="1" x14ac:dyDescent="0.2">
      <c r="A1694" s="164"/>
      <c r="B1694" s="175" t="s">
        <v>31</v>
      </c>
      <c r="C1694" s="175">
        <v>3295450009</v>
      </c>
      <c r="D1694" s="175" t="s">
        <v>4946</v>
      </c>
      <c r="E1694" s="195" t="s">
        <v>4947</v>
      </c>
      <c r="F1694" s="176" t="s">
        <v>4948</v>
      </c>
      <c r="G1694" s="177" t="s">
        <v>67</v>
      </c>
      <c r="H1694" s="172">
        <v>1769.4</v>
      </c>
      <c r="I1694" s="173">
        <f t="shared" si="45"/>
        <v>1769.4</v>
      </c>
      <c r="J1694" s="173"/>
      <c r="K1694" s="173"/>
      <c r="L1694" s="173"/>
      <c r="M1694" s="173"/>
      <c r="N1694" s="193"/>
    </row>
    <row r="1695" spans="1:14" s="43" customFormat="1" ht="20.100000000000001" customHeight="1" x14ac:dyDescent="0.2">
      <c r="A1695" s="164"/>
      <c r="B1695" s="175" t="s">
        <v>31</v>
      </c>
      <c r="C1695" s="175">
        <v>3295450010</v>
      </c>
      <c r="D1695" s="175" t="s">
        <v>4949</v>
      </c>
      <c r="E1695" s="195" t="s">
        <v>4950</v>
      </c>
      <c r="F1695" s="176" t="s">
        <v>4951</v>
      </c>
      <c r="G1695" s="177" t="s">
        <v>67</v>
      </c>
      <c r="H1695" s="172">
        <v>1890.8</v>
      </c>
      <c r="I1695" s="173">
        <f t="shared" si="45"/>
        <v>1890.8</v>
      </c>
      <c r="J1695" s="173"/>
      <c r="K1695" s="173"/>
      <c r="L1695" s="173"/>
      <c r="M1695" s="173"/>
      <c r="N1695" s="193"/>
    </row>
    <row r="1696" spans="1:14" s="43" customFormat="1" ht="20.100000000000001" customHeight="1" x14ac:dyDescent="0.2">
      <c r="A1696" s="164"/>
      <c r="B1696" s="175" t="s">
        <v>31</v>
      </c>
      <c r="C1696" s="175">
        <v>3295450011</v>
      </c>
      <c r="D1696" s="175" t="s">
        <v>4952</v>
      </c>
      <c r="E1696" s="195" t="s">
        <v>4953</v>
      </c>
      <c r="F1696" s="176" t="s">
        <v>4954</v>
      </c>
      <c r="G1696" s="177" t="s">
        <v>67</v>
      </c>
      <c r="H1696" s="172">
        <v>2012.1</v>
      </c>
      <c r="I1696" s="173">
        <f t="shared" si="45"/>
        <v>2012.1</v>
      </c>
      <c r="J1696" s="173"/>
      <c r="K1696" s="173"/>
      <c r="L1696" s="173"/>
      <c r="M1696" s="173"/>
      <c r="N1696" s="193"/>
    </row>
    <row r="1697" spans="1:14" s="43" customFormat="1" ht="20.100000000000001" customHeight="1" x14ac:dyDescent="0.2">
      <c r="A1697" s="164"/>
      <c r="B1697" s="175" t="s">
        <v>31</v>
      </c>
      <c r="C1697" s="175">
        <v>3295450012</v>
      </c>
      <c r="D1697" s="175" t="s">
        <v>4955</v>
      </c>
      <c r="E1697" s="195" t="s">
        <v>4956</v>
      </c>
      <c r="F1697" s="176" t="s">
        <v>4957</v>
      </c>
      <c r="G1697" s="177" t="s">
        <v>67</v>
      </c>
      <c r="H1697" s="172">
        <v>2131</v>
      </c>
      <c r="I1697" s="173">
        <f t="shared" si="45"/>
        <v>2131</v>
      </c>
      <c r="J1697" s="173"/>
      <c r="K1697" s="173"/>
      <c r="L1697" s="173"/>
      <c r="M1697" s="173"/>
      <c r="N1697" s="193"/>
    </row>
    <row r="1698" spans="1:14" s="43" customFormat="1" ht="20.100000000000001" customHeight="1" x14ac:dyDescent="0.2">
      <c r="A1698" s="164"/>
      <c r="B1698" s="175" t="s">
        <v>31</v>
      </c>
      <c r="C1698" s="175">
        <v>3295450013</v>
      </c>
      <c r="D1698" s="175" t="s">
        <v>4958</v>
      </c>
      <c r="E1698" s="195" t="s">
        <v>4959</v>
      </c>
      <c r="F1698" s="176" t="s">
        <v>4960</v>
      </c>
      <c r="G1698" s="177" t="s">
        <v>67</v>
      </c>
      <c r="H1698" s="172">
        <v>2252.1999999999998</v>
      </c>
      <c r="I1698" s="173">
        <f t="shared" si="45"/>
        <v>2252.1999999999998</v>
      </c>
      <c r="J1698" s="173"/>
      <c r="K1698" s="173"/>
      <c r="L1698" s="173"/>
      <c r="M1698" s="173"/>
      <c r="N1698" s="193"/>
    </row>
    <row r="1699" spans="1:14" s="43" customFormat="1" ht="20.100000000000001" customHeight="1" x14ac:dyDescent="0.2">
      <c r="A1699" s="164"/>
      <c r="B1699" s="175" t="s">
        <v>31</v>
      </c>
      <c r="C1699" s="175">
        <v>3295450014</v>
      </c>
      <c r="D1699" s="175" t="s">
        <v>4961</v>
      </c>
      <c r="E1699" s="195" t="s">
        <v>4962</v>
      </c>
      <c r="F1699" s="176" t="s">
        <v>4963</v>
      </c>
      <c r="G1699" s="177" t="s">
        <v>67</v>
      </c>
      <c r="H1699" s="172">
        <v>2508.3000000000002</v>
      </c>
      <c r="I1699" s="173">
        <f t="shared" si="45"/>
        <v>2508.3000000000002</v>
      </c>
      <c r="J1699" s="173"/>
      <c r="K1699" s="173"/>
      <c r="L1699" s="173"/>
      <c r="M1699" s="173"/>
      <c r="N1699" s="193"/>
    </row>
    <row r="1700" spans="1:14" s="43" customFormat="1" ht="20.100000000000001" customHeight="1" x14ac:dyDescent="0.2">
      <c r="A1700" s="164"/>
      <c r="B1700" s="175" t="s">
        <v>31</v>
      </c>
      <c r="C1700" s="175">
        <v>3295450015</v>
      </c>
      <c r="D1700" s="175" t="s">
        <v>4964</v>
      </c>
      <c r="E1700" s="195" t="s">
        <v>4965</v>
      </c>
      <c r="F1700" s="176" t="s">
        <v>4966</v>
      </c>
      <c r="G1700" s="177" t="s">
        <v>67</v>
      </c>
      <c r="H1700" s="172">
        <v>2628.5</v>
      </c>
      <c r="I1700" s="173">
        <f t="shared" si="45"/>
        <v>2628.5</v>
      </c>
      <c r="J1700" s="173"/>
      <c r="K1700" s="173"/>
      <c r="L1700" s="173"/>
      <c r="M1700" s="173"/>
      <c r="N1700" s="193"/>
    </row>
    <row r="1701" spans="1:14" s="43" customFormat="1" ht="20.100000000000001" customHeight="1" x14ac:dyDescent="0.2">
      <c r="A1701" s="164"/>
      <c r="B1701" s="175" t="s">
        <v>31</v>
      </c>
      <c r="C1701" s="175">
        <v>3295450016</v>
      </c>
      <c r="D1701" s="175" t="s">
        <v>4967</v>
      </c>
      <c r="E1701" s="195" t="s">
        <v>4968</v>
      </c>
      <c r="F1701" s="176" t="s">
        <v>4969</v>
      </c>
      <c r="G1701" s="177" t="s">
        <v>67</v>
      </c>
      <c r="H1701" s="172">
        <v>2749.7</v>
      </c>
      <c r="I1701" s="173">
        <f t="shared" si="45"/>
        <v>2749.7</v>
      </c>
      <c r="J1701" s="173"/>
      <c r="K1701" s="173"/>
      <c r="L1701" s="173"/>
      <c r="M1701" s="173"/>
      <c r="N1701" s="193"/>
    </row>
    <row r="1702" spans="1:14" s="43" customFormat="1" ht="20.100000000000001" customHeight="1" x14ac:dyDescent="0.2">
      <c r="A1702" s="164"/>
      <c r="B1702" s="175" t="s">
        <v>31</v>
      </c>
      <c r="C1702" s="175">
        <v>3295450017</v>
      </c>
      <c r="D1702" s="175" t="s">
        <v>4970</v>
      </c>
      <c r="E1702" s="195" t="s">
        <v>4971</v>
      </c>
      <c r="F1702" s="176" t="s">
        <v>4972</v>
      </c>
      <c r="G1702" s="177" t="s">
        <v>67</v>
      </c>
      <c r="H1702" s="172">
        <v>2868.6</v>
      </c>
      <c r="I1702" s="173">
        <f t="shared" si="45"/>
        <v>2868.6</v>
      </c>
      <c r="J1702" s="173"/>
      <c r="K1702" s="173"/>
      <c r="L1702" s="173"/>
      <c r="M1702" s="173"/>
      <c r="N1702" s="193"/>
    </row>
    <row r="1703" spans="1:14" s="43" customFormat="1" ht="20.100000000000001" customHeight="1" x14ac:dyDescent="0.2">
      <c r="A1703" s="164"/>
      <c r="B1703" s="175" t="s">
        <v>31</v>
      </c>
      <c r="C1703" s="175">
        <v>3295450018</v>
      </c>
      <c r="D1703" s="175" t="s">
        <v>4973</v>
      </c>
      <c r="E1703" s="195" t="s">
        <v>4974</v>
      </c>
      <c r="F1703" s="176" t="s">
        <v>4975</v>
      </c>
      <c r="G1703" s="177" t="s">
        <v>67</v>
      </c>
      <c r="H1703" s="172">
        <v>2989.9</v>
      </c>
      <c r="I1703" s="173">
        <f t="shared" si="45"/>
        <v>2989.9</v>
      </c>
      <c r="J1703" s="173"/>
      <c r="K1703" s="173"/>
      <c r="L1703" s="173"/>
      <c r="M1703" s="173"/>
      <c r="N1703" s="193"/>
    </row>
    <row r="1704" spans="1:14" s="43" customFormat="1" ht="20.100000000000001" customHeight="1" x14ac:dyDescent="0.2">
      <c r="A1704" s="164"/>
      <c r="B1704" s="175" t="s">
        <v>31</v>
      </c>
      <c r="C1704" s="175">
        <v>3295450019</v>
      </c>
      <c r="D1704" s="175" t="s">
        <v>4976</v>
      </c>
      <c r="E1704" s="195" t="s">
        <v>4977</v>
      </c>
      <c r="F1704" s="176" t="s">
        <v>4978</v>
      </c>
      <c r="G1704" s="177" t="s">
        <v>67</v>
      </c>
      <c r="H1704" s="172">
        <v>3111.2</v>
      </c>
      <c r="I1704" s="173">
        <f t="shared" si="45"/>
        <v>3111.2</v>
      </c>
      <c r="J1704" s="173"/>
      <c r="K1704" s="173"/>
      <c r="L1704" s="173"/>
      <c r="M1704" s="173"/>
      <c r="N1704" s="193"/>
    </row>
    <row r="1705" spans="1:14" s="43" customFormat="1" ht="20.100000000000001" customHeight="1" x14ac:dyDescent="0.2">
      <c r="A1705" s="163"/>
      <c r="B1705" s="178" t="s">
        <v>31</v>
      </c>
      <c r="C1705" s="178">
        <v>3295450020</v>
      </c>
      <c r="D1705" s="178" t="s">
        <v>4979</v>
      </c>
      <c r="E1705" s="199" t="s">
        <v>4980</v>
      </c>
      <c r="F1705" s="179" t="s">
        <v>4981</v>
      </c>
      <c r="G1705" s="180" t="s">
        <v>67</v>
      </c>
      <c r="H1705" s="251">
        <v>3226.4</v>
      </c>
      <c r="I1705" s="252">
        <f t="shared" si="45"/>
        <v>3226.4</v>
      </c>
      <c r="J1705" s="252"/>
      <c r="K1705" s="252"/>
      <c r="L1705" s="252"/>
      <c r="M1705" s="252"/>
      <c r="N1705" s="253"/>
    </row>
    <row r="1706" spans="1:14" s="43" customFormat="1" ht="20.100000000000001" customHeight="1" x14ac:dyDescent="0.2">
      <c r="A1706" s="164" t="s">
        <v>4982</v>
      </c>
      <c r="B1706" s="169" t="s">
        <v>31</v>
      </c>
      <c r="C1706" s="169">
        <v>3295450021</v>
      </c>
      <c r="D1706" s="169" t="s">
        <v>4983</v>
      </c>
      <c r="E1706" s="192" t="s">
        <v>4984</v>
      </c>
      <c r="F1706" s="170" t="s">
        <v>4985</v>
      </c>
      <c r="G1706" s="171" t="s">
        <v>4986</v>
      </c>
      <c r="H1706" s="173">
        <v>2401.6999999999998</v>
      </c>
      <c r="I1706" s="173">
        <f t="shared" si="45"/>
        <v>2401.6999999999998</v>
      </c>
      <c r="J1706" s="173"/>
      <c r="K1706" s="173"/>
      <c r="L1706" s="173"/>
      <c r="M1706" s="173"/>
      <c r="N1706" s="193"/>
    </row>
    <row r="1707" spans="1:14" s="43" customFormat="1" ht="20.100000000000001" customHeight="1" x14ac:dyDescent="0.2">
      <c r="A1707" s="164"/>
      <c r="B1707" s="175" t="s">
        <v>31</v>
      </c>
      <c r="C1707" s="175">
        <v>3295450022</v>
      </c>
      <c r="D1707" s="175" t="s">
        <v>4987</v>
      </c>
      <c r="E1707" s="195" t="s">
        <v>4988</v>
      </c>
      <c r="F1707" s="176" t="s">
        <v>4989</v>
      </c>
      <c r="G1707" s="177" t="s">
        <v>67</v>
      </c>
      <c r="H1707" s="172">
        <v>148.19999999999999</v>
      </c>
      <c r="I1707" s="173">
        <f t="shared" si="45"/>
        <v>148.19999999999999</v>
      </c>
      <c r="J1707" s="173"/>
      <c r="K1707" s="173"/>
      <c r="L1707" s="173"/>
      <c r="M1707" s="173"/>
      <c r="N1707" s="193"/>
    </row>
    <row r="1708" spans="1:14" s="43" customFormat="1" ht="20.100000000000001" customHeight="1" x14ac:dyDescent="0.2">
      <c r="A1708" s="164"/>
      <c r="B1708" s="175" t="s">
        <v>31</v>
      </c>
      <c r="C1708" s="175">
        <v>3295450023</v>
      </c>
      <c r="D1708" s="175" t="s">
        <v>4990</v>
      </c>
      <c r="E1708" s="195" t="s">
        <v>4991</v>
      </c>
      <c r="F1708" s="176" t="s">
        <v>4992</v>
      </c>
      <c r="G1708" s="177" t="s">
        <v>67</v>
      </c>
      <c r="H1708" s="172">
        <v>61.3</v>
      </c>
      <c r="I1708" s="173">
        <f t="shared" si="45"/>
        <v>61.3</v>
      </c>
      <c r="J1708" s="173"/>
      <c r="K1708" s="173"/>
      <c r="L1708" s="173"/>
      <c r="M1708" s="173"/>
      <c r="N1708" s="193"/>
    </row>
    <row r="1709" spans="1:14" s="43" customFormat="1" ht="20.100000000000001" customHeight="1" x14ac:dyDescent="0.2">
      <c r="A1709" s="163"/>
      <c r="B1709" s="178" t="s">
        <v>31</v>
      </c>
      <c r="C1709" s="178">
        <v>3295450024</v>
      </c>
      <c r="D1709" s="178" t="s">
        <v>4993</v>
      </c>
      <c r="E1709" s="199" t="s">
        <v>4994</v>
      </c>
      <c r="F1709" s="179" t="s">
        <v>4995</v>
      </c>
      <c r="G1709" s="180" t="s">
        <v>67</v>
      </c>
      <c r="H1709" s="251">
        <v>61.3</v>
      </c>
      <c r="I1709" s="252">
        <f t="shared" si="45"/>
        <v>61.3</v>
      </c>
      <c r="J1709" s="252"/>
      <c r="K1709" s="252"/>
      <c r="L1709" s="252"/>
      <c r="M1709" s="252"/>
      <c r="N1709" s="253"/>
    </row>
    <row r="1710" spans="1:14" s="43" customFormat="1" ht="20.100000000000001" customHeight="1" x14ac:dyDescent="0.2">
      <c r="A1710" s="164" t="s">
        <v>4996</v>
      </c>
      <c r="B1710" s="178" t="s">
        <v>31</v>
      </c>
      <c r="C1710" s="178">
        <v>3296475705</v>
      </c>
      <c r="D1710" s="178"/>
      <c r="E1710" s="199" t="s">
        <v>4997</v>
      </c>
      <c r="F1710" s="179" t="s">
        <v>4998</v>
      </c>
      <c r="G1710" s="180" t="s">
        <v>67</v>
      </c>
      <c r="H1710" s="251">
        <v>7352</v>
      </c>
      <c r="I1710" s="252">
        <f t="shared" si="45"/>
        <v>7352</v>
      </c>
      <c r="J1710" s="252"/>
      <c r="K1710" s="252"/>
      <c r="L1710" s="252"/>
      <c r="M1710" s="252"/>
      <c r="N1710" s="253"/>
    </row>
    <row r="1711" spans="1:14" s="43" customFormat="1" ht="20.100000000000001" customHeight="1" x14ac:dyDescent="0.2">
      <c r="A1711" s="164"/>
      <c r="B1711" s="178" t="s">
        <v>31</v>
      </c>
      <c r="C1711" s="178">
        <v>3296475706</v>
      </c>
      <c r="D1711" s="178"/>
      <c r="E1711" s="199" t="s">
        <v>4999</v>
      </c>
      <c r="F1711" s="179" t="s">
        <v>5000</v>
      </c>
      <c r="G1711" s="180" t="s">
        <v>67</v>
      </c>
      <c r="H1711" s="251">
        <v>7352</v>
      </c>
      <c r="I1711" s="252">
        <f t="shared" si="45"/>
        <v>7352</v>
      </c>
      <c r="J1711" s="252"/>
      <c r="K1711" s="252"/>
      <c r="L1711" s="252"/>
      <c r="M1711" s="252"/>
      <c r="N1711" s="253"/>
    </row>
    <row r="1712" spans="1:14" s="43" customFormat="1" ht="20.100000000000001" customHeight="1" x14ac:dyDescent="0.2">
      <c r="A1712" s="164"/>
      <c r="B1712" s="178" t="s">
        <v>31</v>
      </c>
      <c r="C1712" s="178">
        <v>3296475707</v>
      </c>
      <c r="D1712" s="178"/>
      <c r="E1712" s="199" t="s">
        <v>5001</v>
      </c>
      <c r="F1712" s="215" t="s">
        <v>5002</v>
      </c>
      <c r="G1712" s="180" t="s">
        <v>67</v>
      </c>
      <c r="H1712" s="251">
        <v>7352</v>
      </c>
      <c r="I1712" s="252">
        <f t="shared" si="45"/>
        <v>7352</v>
      </c>
      <c r="J1712" s="252"/>
      <c r="K1712" s="252"/>
      <c r="L1712" s="252"/>
      <c r="M1712" s="252"/>
      <c r="N1712" s="253"/>
    </row>
    <row r="1713" spans="1:14" s="43" customFormat="1" ht="20.100000000000001" customHeight="1" x14ac:dyDescent="0.2">
      <c r="A1713" s="163"/>
      <c r="B1713" s="197" t="s">
        <v>31</v>
      </c>
      <c r="C1713" s="197">
        <v>3296475708</v>
      </c>
      <c r="D1713" s="197"/>
      <c r="E1713" s="195" t="s">
        <v>5003</v>
      </c>
      <c r="F1713" s="215" t="s">
        <v>5004</v>
      </c>
      <c r="G1713" s="180" t="s">
        <v>67</v>
      </c>
      <c r="H1713" s="173">
        <v>7352</v>
      </c>
      <c r="I1713" s="173">
        <f t="shared" si="45"/>
        <v>7352</v>
      </c>
      <c r="J1713" s="252"/>
      <c r="K1713" s="252"/>
      <c r="L1713" s="252"/>
      <c r="M1713" s="252"/>
      <c r="N1713" s="253"/>
    </row>
    <row r="1714" spans="1:14" s="43" customFormat="1" ht="20.100000000000001" customHeight="1" x14ac:dyDescent="0.2">
      <c r="A1714" s="164" t="s">
        <v>7653</v>
      </c>
      <c r="B1714" s="197" t="s">
        <v>31</v>
      </c>
      <c r="C1714" s="175">
        <v>3296472723</v>
      </c>
      <c r="D1714" s="175"/>
      <c r="E1714" s="195" t="s">
        <v>7643</v>
      </c>
      <c r="F1714" s="254" t="s">
        <v>7648</v>
      </c>
      <c r="G1714" s="180" t="s">
        <v>67</v>
      </c>
      <c r="H1714" s="172">
        <v>2061.8000000000002</v>
      </c>
      <c r="I1714" s="173">
        <f t="shared" si="45"/>
        <v>2061.8000000000002</v>
      </c>
      <c r="J1714" s="252"/>
      <c r="K1714" s="252"/>
      <c r="L1714" s="252"/>
      <c r="M1714" s="252"/>
      <c r="N1714" s="253"/>
    </row>
    <row r="1715" spans="1:14" s="43" customFormat="1" ht="20.100000000000001" customHeight="1" x14ac:dyDescent="0.2">
      <c r="A1715" s="164"/>
      <c r="B1715" s="197" t="s">
        <v>31</v>
      </c>
      <c r="C1715" s="175">
        <v>3296472724</v>
      </c>
      <c r="D1715" s="175"/>
      <c r="E1715" s="195" t="s">
        <v>7644</v>
      </c>
      <c r="F1715" s="254" t="s">
        <v>7649</v>
      </c>
      <c r="G1715" s="180" t="s">
        <v>67</v>
      </c>
      <c r="H1715" s="172">
        <v>2423.4</v>
      </c>
      <c r="I1715" s="173">
        <f t="shared" si="45"/>
        <v>2423.4</v>
      </c>
      <c r="J1715" s="252"/>
      <c r="K1715" s="252"/>
      <c r="L1715" s="252"/>
      <c r="M1715" s="252"/>
      <c r="N1715" s="253"/>
    </row>
    <row r="1716" spans="1:14" s="43" customFormat="1" ht="20.100000000000001" customHeight="1" x14ac:dyDescent="0.2">
      <c r="A1716" s="164"/>
      <c r="B1716" s="197" t="s">
        <v>31</v>
      </c>
      <c r="C1716" s="175">
        <v>3296472725</v>
      </c>
      <c r="D1716" s="175"/>
      <c r="E1716" s="195" t="s">
        <v>7645</v>
      </c>
      <c r="F1716" s="254" t="s">
        <v>7650</v>
      </c>
      <c r="G1716" s="180" t="s">
        <v>67</v>
      </c>
      <c r="H1716" s="172">
        <v>3208.6</v>
      </c>
      <c r="I1716" s="173">
        <f t="shared" si="45"/>
        <v>3208.6</v>
      </c>
      <c r="J1716" s="252"/>
      <c r="K1716" s="252"/>
      <c r="L1716" s="252"/>
      <c r="M1716" s="252"/>
      <c r="N1716" s="253"/>
    </row>
    <row r="1717" spans="1:14" s="43" customFormat="1" ht="20.100000000000001" customHeight="1" x14ac:dyDescent="0.2">
      <c r="A1717" s="164"/>
      <c r="B1717" s="197" t="s">
        <v>31</v>
      </c>
      <c r="C1717" s="175">
        <v>3296472726</v>
      </c>
      <c r="D1717" s="175"/>
      <c r="E1717" s="195" t="s">
        <v>7646</v>
      </c>
      <c r="F1717" s="254" t="s">
        <v>7651</v>
      </c>
      <c r="G1717" s="180" t="s">
        <v>67</v>
      </c>
      <c r="H1717" s="172">
        <v>3569</v>
      </c>
      <c r="I1717" s="173">
        <f t="shared" si="45"/>
        <v>3569</v>
      </c>
      <c r="J1717" s="252"/>
      <c r="K1717" s="252"/>
      <c r="L1717" s="252"/>
      <c r="M1717" s="252"/>
      <c r="N1717" s="253"/>
    </row>
    <row r="1718" spans="1:14" s="43" customFormat="1" ht="20.100000000000001" customHeight="1" x14ac:dyDescent="0.2">
      <c r="A1718" s="164"/>
      <c r="B1718" s="197" t="s">
        <v>31</v>
      </c>
      <c r="C1718" s="175">
        <v>3296472727</v>
      </c>
      <c r="D1718" s="175"/>
      <c r="E1718" s="195" t="s">
        <v>7647</v>
      </c>
      <c r="F1718" s="254" t="s">
        <v>7652</v>
      </c>
      <c r="G1718" s="180" t="s">
        <v>67</v>
      </c>
      <c r="H1718" s="172">
        <v>4517.2</v>
      </c>
      <c r="I1718" s="173">
        <f t="shared" si="45"/>
        <v>4517.2</v>
      </c>
      <c r="J1718" s="173"/>
      <c r="K1718" s="173"/>
      <c r="L1718" s="173"/>
      <c r="M1718" s="173"/>
      <c r="N1718" s="193"/>
    </row>
    <row r="1719" spans="1:14" s="43" customFormat="1" ht="20.100000000000001" customHeight="1" x14ac:dyDescent="0.2">
      <c r="A1719" s="346" t="s">
        <v>5005</v>
      </c>
      <c r="B1719" s="197" t="s">
        <v>31</v>
      </c>
      <c r="C1719" s="219"/>
      <c r="D1719" s="183"/>
      <c r="E1719" s="195"/>
      <c r="F1719" s="215" t="s">
        <v>5006</v>
      </c>
      <c r="G1719" s="183" t="s">
        <v>4986</v>
      </c>
      <c r="H1719" s="232"/>
      <c r="I1719" s="195"/>
      <c r="J1719" s="185"/>
      <c r="K1719" s="185"/>
      <c r="L1719" s="185"/>
      <c r="M1719" s="185"/>
      <c r="N1719" s="221"/>
    </row>
    <row r="1720" spans="1:14" s="43" customFormat="1" ht="20.100000000000001" customHeight="1" x14ac:dyDescent="0.2">
      <c r="A1720" s="348"/>
      <c r="B1720" s="219" t="s">
        <v>31</v>
      </c>
      <c r="C1720" s="219"/>
      <c r="D1720" s="183"/>
      <c r="E1720" s="195"/>
      <c r="F1720" s="215" t="s">
        <v>5007</v>
      </c>
      <c r="G1720" s="183" t="s">
        <v>4986</v>
      </c>
      <c r="H1720" s="232"/>
      <c r="I1720" s="195"/>
      <c r="J1720" s="185"/>
      <c r="K1720" s="185"/>
      <c r="L1720" s="185"/>
      <c r="M1720" s="185"/>
      <c r="N1720" s="221"/>
    </row>
    <row r="1721" spans="1:14" s="43" customFormat="1" ht="20.100000000000001" customHeight="1" x14ac:dyDescent="0.2">
      <c r="A1721" s="164" t="s">
        <v>5008</v>
      </c>
      <c r="B1721" s="200" t="s">
        <v>31</v>
      </c>
      <c r="C1721" s="200">
        <v>3295430159</v>
      </c>
      <c r="D1721" s="200" t="s">
        <v>5009</v>
      </c>
      <c r="E1721" s="195" t="s">
        <v>3284</v>
      </c>
      <c r="F1721" s="202" t="s">
        <v>5010</v>
      </c>
      <c r="G1721" s="203" t="s">
        <v>67</v>
      </c>
      <c r="H1721" s="249">
        <v>231.5</v>
      </c>
      <c r="I1721" s="249">
        <f t="shared" si="45"/>
        <v>231.5</v>
      </c>
      <c r="J1721" s="249"/>
      <c r="K1721" s="249"/>
      <c r="L1721" s="249"/>
      <c r="M1721" s="249"/>
      <c r="N1721" s="250"/>
    </row>
    <row r="1722" spans="1:14" s="43" customFormat="1" ht="20.100000000000001" customHeight="1" x14ac:dyDescent="0.2">
      <c r="A1722" s="164"/>
      <c r="B1722" s="175" t="s">
        <v>31</v>
      </c>
      <c r="C1722" s="175">
        <v>3295450025</v>
      </c>
      <c r="D1722" s="175" t="s">
        <v>5011</v>
      </c>
      <c r="E1722" s="195" t="s">
        <v>5012</v>
      </c>
      <c r="F1722" s="176" t="s">
        <v>5013</v>
      </c>
      <c r="G1722" s="177" t="s">
        <v>67</v>
      </c>
      <c r="H1722" s="172">
        <v>204.7</v>
      </c>
      <c r="I1722" s="173">
        <f t="shared" si="45"/>
        <v>204.7</v>
      </c>
      <c r="J1722" s="173"/>
      <c r="K1722" s="173"/>
      <c r="L1722" s="173"/>
      <c r="M1722" s="173"/>
      <c r="N1722" s="193"/>
    </row>
    <row r="1723" spans="1:14" s="43" customFormat="1" ht="20.100000000000001" customHeight="1" x14ac:dyDescent="0.2">
      <c r="A1723" s="164"/>
      <c r="B1723" s="175" t="s">
        <v>31</v>
      </c>
      <c r="C1723" s="175">
        <v>3295430161</v>
      </c>
      <c r="D1723" s="175" t="s">
        <v>5014</v>
      </c>
      <c r="E1723" s="195" t="s">
        <v>3284</v>
      </c>
      <c r="F1723" s="176" t="s">
        <v>5015</v>
      </c>
      <c r="G1723" s="177" t="s">
        <v>67</v>
      </c>
      <c r="H1723" s="172">
        <v>214.4</v>
      </c>
      <c r="I1723" s="173">
        <f t="shared" si="45"/>
        <v>214.4</v>
      </c>
      <c r="J1723" s="173"/>
      <c r="K1723" s="173"/>
      <c r="L1723" s="173"/>
      <c r="M1723" s="173"/>
      <c r="N1723" s="193"/>
    </row>
    <row r="1724" spans="1:14" s="43" customFormat="1" ht="20.100000000000001" customHeight="1" x14ac:dyDescent="0.2">
      <c r="A1724" s="164"/>
      <c r="B1724" s="175" t="s">
        <v>31</v>
      </c>
      <c r="C1724" s="175">
        <v>3295430162</v>
      </c>
      <c r="D1724" s="175" t="s">
        <v>5016</v>
      </c>
      <c r="E1724" s="195" t="s">
        <v>3284</v>
      </c>
      <c r="F1724" s="176" t="s">
        <v>5017</v>
      </c>
      <c r="G1724" s="177" t="s">
        <v>67</v>
      </c>
      <c r="H1724" s="172">
        <v>229.1</v>
      </c>
      <c r="I1724" s="173">
        <f t="shared" si="45"/>
        <v>229.1</v>
      </c>
      <c r="J1724" s="173"/>
      <c r="K1724" s="173"/>
      <c r="L1724" s="173"/>
      <c r="M1724" s="173"/>
      <c r="N1724" s="193"/>
    </row>
    <row r="1725" spans="1:14" s="43" customFormat="1" ht="20.100000000000001" customHeight="1" x14ac:dyDescent="0.2">
      <c r="A1725" s="164"/>
      <c r="B1725" s="175" t="s">
        <v>31</v>
      </c>
      <c r="C1725" s="175">
        <v>3295450026</v>
      </c>
      <c r="D1725" s="175" t="s">
        <v>5018</v>
      </c>
      <c r="E1725" s="195" t="s">
        <v>5019</v>
      </c>
      <c r="F1725" s="176" t="s">
        <v>5020</v>
      </c>
      <c r="G1725" s="177" t="s">
        <v>67</v>
      </c>
      <c r="H1725" s="172">
        <v>393.3</v>
      </c>
      <c r="I1725" s="173">
        <f t="shared" si="45"/>
        <v>393.3</v>
      </c>
      <c r="J1725" s="173"/>
      <c r="K1725" s="173"/>
      <c r="L1725" s="173"/>
      <c r="M1725" s="173"/>
      <c r="N1725" s="193"/>
    </row>
    <row r="1726" spans="1:14" s="43" customFormat="1" ht="20.100000000000001" customHeight="1" x14ac:dyDescent="0.2">
      <c r="A1726" s="164"/>
      <c r="B1726" s="175" t="s">
        <v>31</v>
      </c>
      <c r="C1726" s="175">
        <v>3295430163</v>
      </c>
      <c r="D1726" s="175" t="s">
        <v>5021</v>
      </c>
      <c r="E1726" s="195" t="s">
        <v>3284</v>
      </c>
      <c r="F1726" s="176" t="s">
        <v>5022</v>
      </c>
      <c r="G1726" s="177" t="s">
        <v>67</v>
      </c>
      <c r="H1726" s="172">
        <v>442.3</v>
      </c>
      <c r="I1726" s="173">
        <f t="shared" si="45"/>
        <v>442.3</v>
      </c>
      <c r="J1726" s="173"/>
      <c r="K1726" s="173"/>
      <c r="L1726" s="173"/>
      <c r="M1726" s="173"/>
      <c r="N1726" s="193"/>
    </row>
    <row r="1727" spans="1:14" s="43" customFormat="1" ht="20.100000000000001" customHeight="1" x14ac:dyDescent="0.2">
      <c r="A1727" s="164"/>
      <c r="B1727" s="175" t="s">
        <v>31</v>
      </c>
      <c r="C1727" s="175">
        <v>3295430164</v>
      </c>
      <c r="D1727" s="175" t="s">
        <v>5023</v>
      </c>
      <c r="E1727" s="195" t="s">
        <v>3284</v>
      </c>
      <c r="F1727" s="176" t="s">
        <v>5024</v>
      </c>
      <c r="G1727" s="177" t="s">
        <v>67</v>
      </c>
      <c r="H1727" s="172">
        <v>476.7</v>
      </c>
      <c r="I1727" s="173">
        <f t="shared" si="45"/>
        <v>476.7</v>
      </c>
      <c r="J1727" s="173"/>
      <c r="K1727" s="173"/>
      <c r="L1727" s="173"/>
      <c r="M1727" s="173"/>
      <c r="N1727" s="193"/>
    </row>
    <row r="1728" spans="1:14" s="43" customFormat="1" ht="20.100000000000001" customHeight="1" x14ac:dyDescent="0.2">
      <c r="A1728" s="163"/>
      <c r="B1728" s="178" t="s">
        <v>31</v>
      </c>
      <c r="C1728" s="178">
        <v>3295450027</v>
      </c>
      <c r="D1728" s="178" t="s">
        <v>5025</v>
      </c>
      <c r="E1728" s="199" t="s">
        <v>5026</v>
      </c>
      <c r="F1728" s="179" t="s">
        <v>5027</v>
      </c>
      <c r="G1728" s="180" t="s">
        <v>67</v>
      </c>
      <c r="H1728" s="251">
        <v>208.4</v>
      </c>
      <c r="I1728" s="252">
        <f t="shared" si="45"/>
        <v>208.4</v>
      </c>
      <c r="J1728" s="252"/>
      <c r="K1728" s="252"/>
      <c r="L1728" s="252"/>
      <c r="M1728" s="252"/>
      <c r="N1728" s="253"/>
    </row>
    <row r="1729" spans="1:14" s="43" customFormat="1" ht="20.100000000000001" customHeight="1" x14ac:dyDescent="0.2">
      <c r="A1729" s="164" t="s">
        <v>5028</v>
      </c>
      <c r="B1729" s="169" t="s">
        <v>31</v>
      </c>
      <c r="C1729" s="169">
        <v>3295450028</v>
      </c>
      <c r="D1729" s="169" t="s">
        <v>5029</v>
      </c>
      <c r="E1729" s="192" t="s">
        <v>5030</v>
      </c>
      <c r="F1729" s="170" t="s">
        <v>5031</v>
      </c>
      <c r="G1729" s="171" t="s">
        <v>67</v>
      </c>
      <c r="H1729" s="173">
        <v>6058</v>
      </c>
      <c r="I1729" s="173">
        <f t="shared" si="45"/>
        <v>6058</v>
      </c>
      <c r="J1729" s="173"/>
      <c r="K1729" s="173"/>
      <c r="L1729" s="173"/>
      <c r="M1729" s="173"/>
      <c r="N1729" s="193"/>
    </row>
    <row r="1730" spans="1:14" s="43" customFormat="1" ht="20.100000000000001" customHeight="1" x14ac:dyDescent="0.2">
      <c r="A1730" s="162" t="s">
        <v>5032</v>
      </c>
      <c r="B1730" s="200" t="s">
        <v>31</v>
      </c>
      <c r="C1730" s="200">
        <v>3295430156</v>
      </c>
      <c r="D1730" s="200" t="s">
        <v>5033</v>
      </c>
      <c r="E1730" s="201" t="s">
        <v>3284</v>
      </c>
      <c r="F1730" s="202" t="s">
        <v>5034</v>
      </c>
      <c r="G1730" s="203" t="s">
        <v>67</v>
      </c>
      <c r="H1730" s="249">
        <v>392.1</v>
      </c>
      <c r="I1730" s="249">
        <f t="shared" si="45"/>
        <v>392.1</v>
      </c>
      <c r="J1730" s="249"/>
      <c r="K1730" s="249"/>
      <c r="L1730" s="249"/>
      <c r="M1730" s="249"/>
      <c r="N1730" s="250"/>
    </row>
    <row r="1731" spans="1:14" s="43" customFormat="1" ht="20.100000000000001" customHeight="1" x14ac:dyDescent="0.2">
      <c r="A1731" s="164"/>
      <c r="B1731" s="175" t="s">
        <v>31</v>
      </c>
      <c r="C1731" s="175">
        <v>3295450032</v>
      </c>
      <c r="D1731" s="175" t="s">
        <v>5035</v>
      </c>
      <c r="E1731" s="195" t="s">
        <v>5036</v>
      </c>
      <c r="F1731" s="176" t="s">
        <v>5037</v>
      </c>
      <c r="G1731" s="177" t="s">
        <v>67</v>
      </c>
      <c r="H1731" s="172">
        <v>33025.4</v>
      </c>
      <c r="I1731" s="173">
        <f t="shared" si="45"/>
        <v>33025.4</v>
      </c>
      <c r="J1731" s="173"/>
      <c r="K1731" s="173"/>
      <c r="L1731" s="173"/>
      <c r="M1731" s="173"/>
      <c r="N1731" s="193"/>
    </row>
    <row r="1732" spans="1:14" s="43" customFormat="1" ht="20.100000000000001" customHeight="1" x14ac:dyDescent="0.2">
      <c r="A1732" s="164"/>
      <c r="B1732" s="175" t="s">
        <v>31</v>
      </c>
      <c r="C1732" s="175">
        <v>3295450033</v>
      </c>
      <c r="D1732" s="175" t="s">
        <v>5038</v>
      </c>
      <c r="E1732" s="195" t="s">
        <v>5039</v>
      </c>
      <c r="F1732" s="176" t="s">
        <v>5040</v>
      </c>
      <c r="G1732" s="177" t="s">
        <v>67</v>
      </c>
      <c r="H1732" s="172">
        <v>42206.8</v>
      </c>
      <c r="I1732" s="173">
        <f t="shared" si="45"/>
        <v>42206.8</v>
      </c>
      <c r="J1732" s="173"/>
      <c r="K1732" s="173"/>
      <c r="L1732" s="173"/>
      <c r="M1732" s="173"/>
      <c r="N1732" s="193"/>
    </row>
    <row r="1733" spans="1:14" s="43" customFormat="1" ht="20.100000000000001" customHeight="1" x14ac:dyDescent="0.2">
      <c r="A1733" s="164"/>
      <c r="B1733" s="175" t="s">
        <v>31</v>
      </c>
      <c r="C1733" s="175">
        <v>3295450034</v>
      </c>
      <c r="D1733" s="175" t="s">
        <v>5041</v>
      </c>
      <c r="E1733" s="195" t="s">
        <v>5042</v>
      </c>
      <c r="F1733" s="176" t="s">
        <v>5043</v>
      </c>
      <c r="G1733" s="177" t="s">
        <v>67</v>
      </c>
      <c r="H1733" s="172">
        <v>21583.1</v>
      </c>
      <c r="I1733" s="173">
        <f t="shared" si="45"/>
        <v>21583.1</v>
      </c>
      <c r="J1733" s="173"/>
      <c r="K1733" s="173"/>
      <c r="L1733" s="173"/>
      <c r="M1733" s="173"/>
      <c r="N1733" s="193"/>
    </row>
    <row r="1734" spans="1:14" s="43" customFormat="1" ht="20.100000000000001" customHeight="1" x14ac:dyDescent="0.2">
      <c r="A1734" s="164"/>
      <c r="B1734" s="175" t="s">
        <v>31</v>
      </c>
      <c r="C1734" s="175">
        <v>3295450035</v>
      </c>
      <c r="D1734" s="175" t="s">
        <v>5044</v>
      </c>
      <c r="E1734" s="195" t="s">
        <v>5045</v>
      </c>
      <c r="F1734" s="176" t="s">
        <v>5046</v>
      </c>
      <c r="G1734" s="177" t="s">
        <v>67</v>
      </c>
      <c r="H1734" s="172">
        <v>10714.4</v>
      </c>
      <c r="I1734" s="173">
        <f t="shared" si="45"/>
        <v>10714.4</v>
      </c>
      <c r="J1734" s="173"/>
      <c r="K1734" s="173"/>
      <c r="L1734" s="173"/>
      <c r="M1734" s="173"/>
      <c r="N1734" s="193"/>
    </row>
    <row r="1735" spans="1:14" s="43" customFormat="1" ht="20.100000000000001" customHeight="1" x14ac:dyDescent="0.2">
      <c r="A1735" s="164"/>
      <c r="B1735" s="175" t="s">
        <v>31</v>
      </c>
      <c r="C1735" s="175">
        <v>3295450036</v>
      </c>
      <c r="D1735" s="175" t="s">
        <v>5047</v>
      </c>
      <c r="E1735" s="195" t="s">
        <v>5048</v>
      </c>
      <c r="F1735" s="176" t="s">
        <v>5049</v>
      </c>
      <c r="G1735" s="177" t="s">
        <v>67</v>
      </c>
      <c r="H1735" s="172">
        <v>11764.6</v>
      </c>
      <c r="I1735" s="173">
        <f t="shared" si="45"/>
        <v>11764.6</v>
      </c>
      <c r="J1735" s="173"/>
      <c r="K1735" s="173"/>
      <c r="L1735" s="173"/>
      <c r="M1735" s="173"/>
      <c r="N1735" s="193"/>
    </row>
    <row r="1736" spans="1:14" s="43" customFormat="1" ht="20.100000000000001" customHeight="1" x14ac:dyDescent="0.2">
      <c r="A1736" s="164"/>
      <c r="B1736" s="175" t="s">
        <v>31</v>
      </c>
      <c r="C1736" s="175">
        <v>3295450037</v>
      </c>
      <c r="D1736" s="175" t="s">
        <v>5050</v>
      </c>
      <c r="E1736" s="195" t="s">
        <v>5051</v>
      </c>
      <c r="F1736" s="176" t="s">
        <v>5052</v>
      </c>
      <c r="G1736" s="177" t="s">
        <v>67</v>
      </c>
      <c r="H1736" s="172">
        <v>9008.7000000000007</v>
      </c>
      <c r="I1736" s="173">
        <f t="shared" si="45"/>
        <v>9008.7000000000007</v>
      </c>
      <c r="J1736" s="173"/>
      <c r="K1736" s="173"/>
      <c r="L1736" s="173"/>
      <c r="M1736" s="173"/>
      <c r="N1736" s="193"/>
    </row>
    <row r="1737" spans="1:14" s="43" customFormat="1" ht="20.100000000000001" customHeight="1" x14ac:dyDescent="0.2">
      <c r="A1737" s="164"/>
      <c r="B1737" s="175" t="s">
        <v>31</v>
      </c>
      <c r="C1737" s="175">
        <v>3295450038</v>
      </c>
      <c r="D1737" s="175" t="s">
        <v>5053</v>
      </c>
      <c r="E1737" s="195" t="s">
        <v>5054</v>
      </c>
      <c r="F1737" s="176" t="s">
        <v>5055</v>
      </c>
      <c r="G1737" s="177" t="s">
        <v>67</v>
      </c>
      <c r="H1737" s="172">
        <v>2800</v>
      </c>
      <c r="I1737" s="173">
        <f t="shared" si="45"/>
        <v>2800</v>
      </c>
      <c r="J1737" s="173"/>
      <c r="K1737" s="173"/>
      <c r="L1737" s="173"/>
      <c r="M1737" s="173"/>
      <c r="N1737" s="193"/>
    </row>
    <row r="1738" spans="1:14" s="43" customFormat="1" ht="20.100000000000001" customHeight="1" x14ac:dyDescent="0.2">
      <c r="A1738" s="164"/>
      <c r="B1738" s="175" t="s">
        <v>31</v>
      </c>
      <c r="C1738" s="175">
        <v>3295450039</v>
      </c>
      <c r="D1738" s="175" t="s">
        <v>5056</v>
      </c>
      <c r="E1738" s="195" t="s">
        <v>5057</v>
      </c>
      <c r="F1738" s="176" t="s">
        <v>5058</v>
      </c>
      <c r="G1738" s="177" t="s">
        <v>67</v>
      </c>
      <c r="H1738" s="172">
        <v>2182.3000000000002</v>
      </c>
      <c r="I1738" s="173">
        <f t="shared" si="45"/>
        <v>2182.3000000000002</v>
      </c>
      <c r="J1738" s="173"/>
      <c r="K1738" s="173"/>
      <c r="L1738" s="173"/>
      <c r="M1738" s="173"/>
      <c r="N1738" s="193"/>
    </row>
    <row r="1739" spans="1:14" s="43" customFormat="1" ht="20.100000000000001" customHeight="1" x14ac:dyDescent="0.2">
      <c r="A1739" s="164"/>
      <c r="B1739" s="175" t="s">
        <v>31</v>
      </c>
      <c r="C1739" s="175">
        <v>3295450040</v>
      </c>
      <c r="D1739" s="175" t="s">
        <v>5059</v>
      </c>
      <c r="E1739" s="195" t="s">
        <v>5060</v>
      </c>
      <c r="F1739" s="176" t="s">
        <v>5061</v>
      </c>
      <c r="G1739" s="177" t="s">
        <v>67</v>
      </c>
      <c r="H1739" s="172">
        <v>2150.5</v>
      </c>
      <c r="I1739" s="173">
        <f t="shared" si="45"/>
        <v>2150.5</v>
      </c>
      <c r="J1739" s="173"/>
      <c r="K1739" s="173"/>
      <c r="L1739" s="173"/>
      <c r="M1739" s="173"/>
      <c r="N1739" s="193"/>
    </row>
    <row r="1740" spans="1:14" s="43" customFormat="1" ht="20.100000000000001" customHeight="1" x14ac:dyDescent="0.2">
      <c r="A1740" s="164"/>
      <c r="B1740" s="175" t="s">
        <v>31</v>
      </c>
      <c r="C1740" s="175">
        <v>3295450041</v>
      </c>
      <c r="D1740" s="175" t="s">
        <v>5062</v>
      </c>
      <c r="E1740" s="195" t="s">
        <v>5063</v>
      </c>
      <c r="F1740" s="176" t="s">
        <v>5064</v>
      </c>
      <c r="G1740" s="177" t="s">
        <v>67</v>
      </c>
      <c r="H1740" s="172">
        <v>54728.5</v>
      </c>
      <c r="I1740" s="173">
        <f t="shared" si="45"/>
        <v>54728.5</v>
      </c>
      <c r="J1740" s="173"/>
      <c r="K1740" s="173"/>
      <c r="L1740" s="173"/>
      <c r="M1740" s="173"/>
      <c r="N1740" s="193"/>
    </row>
    <row r="1741" spans="1:14" s="43" customFormat="1" ht="20.100000000000001" customHeight="1" x14ac:dyDescent="0.2">
      <c r="A1741" s="164"/>
      <c r="B1741" s="175" t="s">
        <v>31</v>
      </c>
      <c r="C1741" s="175">
        <v>3295450042</v>
      </c>
      <c r="D1741" s="175" t="s">
        <v>5065</v>
      </c>
      <c r="E1741" s="195" t="s">
        <v>5066</v>
      </c>
      <c r="F1741" s="176" t="s">
        <v>5067</v>
      </c>
      <c r="G1741" s="177" t="s">
        <v>67</v>
      </c>
      <c r="H1741" s="172">
        <v>15659.9</v>
      </c>
      <c r="I1741" s="173">
        <f t="shared" si="45"/>
        <v>15659.9</v>
      </c>
      <c r="J1741" s="173"/>
      <c r="K1741" s="173"/>
      <c r="L1741" s="173"/>
      <c r="M1741" s="173"/>
      <c r="N1741" s="193"/>
    </row>
    <row r="1742" spans="1:14" s="43" customFormat="1" ht="20.100000000000001" customHeight="1" x14ac:dyDescent="0.2">
      <c r="A1742" s="164"/>
      <c r="B1742" s="175" t="s">
        <v>31</v>
      </c>
      <c r="C1742" s="175">
        <v>3295450043</v>
      </c>
      <c r="D1742" s="175" t="s">
        <v>5068</v>
      </c>
      <c r="E1742" s="195" t="s">
        <v>3284</v>
      </c>
      <c r="F1742" s="176" t="s">
        <v>5069</v>
      </c>
      <c r="G1742" s="177" t="s">
        <v>67</v>
      </c>
      <c r="H1742" s="172">
        <v>23067.1</v>
      </c>
      <c r="I1742" s="173">
        <f t="shared" si="45"/>
        <v>23067.1</v>
      </c>
      <c r="J1742" s="173"/>
      <c r="K1742" s="173"/>
      <c r="L1742" s="173"/>
      <c r="M1742" s="173"/>
      <c r="N1742" s="193"/>
    </row>
    <row r="1743" spans="1:14" s="43" customFormat="1" ht="20.100000000000001" customHeight="1" x14ac:dyDescent="0.2">
      <c r="A1743" s="164"/>
      <c r="B1743" s="175" t="s">
        <v>31</v>
      </c>
      <c r="C1743" s="175">
        <v>3295450044</v>
      </c>
      <c r="D1743" s="175" t="s">
        <v>5070</v>
      </c>
      <c r="E1743" s="195" t="s">
        <v>5071</v>
      </c>
      <c r="F1743" s="176" t="s">
        <v>5072</v>
      </c>
      <c r="G1743" s="177" t="s">
        <v>67</v>
      </c>
      <c r="H1743" s="172">
        <v>1937.2</v>
      </c>
      <c r="I1743" s="173">
        <f t="shared" si="45"/>
        <v>1937.2</v>
      </c>
      <c r="J1743" s="173"/>
      <c r="K1743" s="173"/>
      <c r="L1743" s="173"/>
      <c r="M1743" s="173"/>
      <c r="N1743" s="193"/>
    </row>
    <row r="1744" spans="1:14" s="43" customFormat="1" ht="20.100000000000001" customHeight="1" x14ac:dyDescent="0.2">
      <c r="A1744" s="164"/>
      <c r="B1744" s="175" t="s">
        <v>31</v>
      </c>
      <c r="C1744" s="175">
        <v>3295450045</v>
      </c>
      <c r="D1744" s="175" t="s">
        <v>5073</v>
      </c>
      <c r="E1744" s="195" t="s">
        <v>3284</v>
      </c>
      <c r="F1744" s="176" t="s">
        <v>5074</v>
      </c>
      <c r="G1744" s="177" t="s">
        <v>67</v>
      </c>
      <c r="H1744" s="172">
        <v>1534.2</v>
      </c>
      <c r="I1744" s="173">
        <f t="shared" si="45"/>
        <v>1534.2</v>
      </c>
      <c r="J1744" s="173"/>
      <c r="K1744" s="173"/>
      <c r="L1744" s="173"/>
      <c r="M1744" s="173"/>
      <c r="N1744" s="193"/>
    </row>
    <row r="1745" spans="1:15" s="43" customFormat="1" ht="20.100000000000001" customHeight="1" x14ac:dyDescent="0.2">
      <c r="A1745" s="164"/>
      <c r="B1745" s="175" t="s">
        <v>31</v>
      </c>
      <c r="C1745" s="175">
        <v>3295450046</v>
      </c>
      <c r="D1745" s="175" t="s">
        <v>5075</v>
      </c>
      <c r="E1745" s="195" t="s">
        <v>3284</v>
      </c>
      <c r="F1745" s="176" t="s">
        <v>5076</v>
      </c>
      <c r="G1745" s="177" t="s">
        <v>67</v>
      </c>
      <c r="H1745" s="172">
        <v>6066.7</v>
      </c>
      <c r="I1745" s="173">
        <f t="shared" si="45"/>
        <v>6066.7</v>
      </c>
      <c r="J1745" s="173"/>
      <c r="K1745" s="173"/>
      <c r="L1745" s="173"/>
      <c r="M1745" s="173"/>
      <c r="N1745" s="193"/>
    </row>
    <row r="1746" spans="1:15" s="43" customFormat="1" ht="20.100000000000001" customHeight="1" x14ac:dyDescent="0.2">
      <c r="A1746" s="164"/>
      <c r="B1746" s="175" t="s">
        <v>31</v>
      </c>
      <c r="C1746" s="175">
        <v>3295450047</v>
      </c>
      <c r="D1746" s="175" t="s">
        <v>5077</v>
      </c>
      <c r="E1746" s="195" t="s">
        <v>3284</v>
      </c>
      <c r="F1746" s="176" t="s">
        <v>5078</v>
      </c>
      <c r="G1746" s="177" t="s">
        <v>67</v>
      </c>
      <c r="H1746" s="172">
        <v>20981.5</v>
      </c>
      <c r="I1746" s="173">
        <f t="shared" si="45"/>
        <v>20981.5</v>
      </c>
      <c r="J1746" s="173"/>
      <c r="K1746" s="173"/>
      <c r="L1746" s="173"/>
      <c r="M1746" s="173"/>
      <c r="N1746" s="193"/>
    </row>
    <row r="1747" spans="1:15" s="43" customFormat="1" ht="20.100000000000001" customHeight="1" x14ac:dyDescent="0.2">
      <c r="A1747" s="164"/>
      <c r="B1747" s="175" t="s">
        <v>31</v>
      </c>
      <c r="C1747" s="175">
        <v>3295450048</v>
      </c>
      <c r="D1747" s="175" t="s">
        <v>5079</v>
      </c>
      <c r="E1747" s="195" t="s">
        <v>5080</v>
      </c>
      <c r="F1747" s="176" t="s">
        <v>5081</v>
      </c>
      <c r="G1747" s="177" t="s">
        <v>67</v>
      </c>
      <c r="H1747" s="172">
        <v>2030.3</v>
      </c>
      <c r="I1747" s="173">
        <f t="shared" si="45"/>
        <v>2030.3</v>
      </c>
      <c r="J1747" s="173"/>
      <c r="K1747" s="173"/>
      <c r="L1747" s="173"/>
      <c r="M1747" s="173"/>
      <c r="N1747" s="193"/>
    </row>
    <row r="1748" spans="1:15" s="43" customFormat="1" ht="20.100000000000001" customHeight="1" x14ac:dyDescent="0.2">
      <c r="A1748" s="164"/>
      <c r="B1748" s="175" t="s">
        <v>31</v>
      </c>
      <c r="C1748" s="175">
        <v>3295450049</v>
      </c>
      <c r="D1748" s="175" t="s">
        <v>5082</v>
      </c>
      <c r="E1748" s="195" t="s">
        <v>5083</v>
      </c>
      <c r="F1748" s="176" t="s">
        <v>5084</v>
      </c>
      <c r="G1748" s="177" t="s">
        <v>67</v>
      </c>
      <c r="H1748" s="172">
        <v>29985.3</v>
      </c>
      <c r="I1748" s="173">
        <f t="shared" si="45"/>
        <v>29985.3</v>
      </c>
      <c r="J1748" s="173"/>
      <c r="K1748" s="173"/>
      <c r="L1748" s="173"/>
      <c r="M1748" s="173"/>
      <c r="N1748" s="193"/>
    </row>
    <row r="1749" spans="1:15" s="43" customFormat="1" ht="20.100000000000001" customHeight="1" x14ac:dyDescent="0.2">
      <c r="A1749" s="164"/>
      <c r="B1749" s="175" t="s">
        <v>31</v>
      </c>
      <c r="C1749" s="175">
        <v>3295450050</v>
      </c>
      <c r="D1749" s="175" t="s">
        <v>5085</v>
      </c>
      <c r="E1749" s="195" t="s">
        <v>5086</v>
      </c>
      <c r="F1749" s="176" t="s">
        <v>5087</v>
      </c>
      <c r="G1749" s="177" t="s">
        <v>67</v>
      </c>
      <c r="H1749" s="172">
        <v>7741.7</v>
      </c>
      <c r="I1749" s="173">
        <f t="shared" si="45"/>
        <v>7741.7</v>
      </c>
      <c r="J1749" s="173"/>
      <c r="K1749" s="173"/>
      <c r="L1749" s="173"/>
      <c r="M1749" s="173"/>
      <c r="N1749" s="193"/>
    </row>
    <row r="1750" spans="1:15" s="43" customFormat="1" ht="20.100000000000001" customHeight="1" x14ac:dyDescent="0.2">
      <c r="A1750" s="164"/>
      <c r="B1750" s="175" t="s">
        <v>31</v>
      </c>
      <c r="C1750" s="175">
        <v>3295450051</v>
      </c>
      <c r="D1750" s="175" t="s">
        <v>5088</v>
      </c>
      <c r="E1750" s="195" t="s">
        <v>5089</v>
      </c>
      <c r="F1750" s="176" t="s">
        <v>5090</v>
      </c>
      <c r="G1750" s="177" t="s">
        <v>67</v>
      </c>
      <c r="H1750" s="172">
        <v>4063.2</v>
      </c>
      <c r="I1750" s="173">
        <f t="shared" si="45"/>
        <v>4063.2</v>
      </c>
      <c r="J1750" s="173"/>
      <c r="K1750" s="173"/>
      <c r="L1750" s="173"/>
      <c r="M1750" s="173"/>
      <c r="N1750" s="193"/>
    </row>
    <row r="1751" spans="1:15" s="43" customFormat="1" ht="20.100000000000001" customHeight="1" x14ac:dyDescent="0.2">
      <c r="A1751" s="164"/>
      <c r="B1751" s="175" t="s">
        <v>31</v>
      </c>
      <c r="C1751" s="175">
        <v>3295450052</v>
      </c>
      <c r="D1751" s="175" t="s">
        <v>5091</v>
      </c>
      <c r="E1751" s="195" t="s">
        <v>5092</v>
      </c>
      <c r="F1751" s="176" t="s">
        <v>5093</v>
      </c>
      <c r="G1751" s="177" t="s">
        <v>67</v>
      </c>
      <c r="H1751" s="172">
        <v>11248.6</v>
      </c>
      <c r="I1751" s="173">
        <f t="shared" si="45"/>
        <v>11248.6</v>
      </c>
      <c r="J1751" s="173"/>
      <c r="K1751" s="173"/>
      <c r="L1751" s="173"/>
      <c r="M1751" s="173"/>
      <c r="N1751" s="193"/>
    </row>
    <row r="1752" spans="1:15" s="43" customFormat="1" ht="20.100000000000001" customHeight="1" x14ac:dyDescent="0.2">
      <c r="A1752" s="164"/>
      <c r="B1752" s="175" t="s">
        <v>31</v>
      </c>
      <c r="C1752" s="175">
        <v>3295450053</v>
      </c>
      <c r="D1752" s="175" t="s">
        <v>5094</v>
      </c>
      <c r="E1752" s="195" t="s">
        <v>5095</v>
      </c>
      <c r="F1752" s="176" t="s">
        <v>5096</v>
      </c>
      <c r="G1752" s="177" t="s">
        <v>67</v>
      </c>
      <c r="H1752" s="172">
        <v>14982.3</v>
      </c>
      <c r="I1752" s="173">
        <f t="shared" si="45"/>
        <v>14982.3</v>
      </c>
      <c r="J1752" s="173"/>
      <c r="K1752" s="173"/>
      <c r="L1752" s="173"/>
      <c r="M1752" s="173"/>
      <c r="N1752" s="193"/>
    </row>
    <row r="1753" spans="1:15" s="43" customFormat="1" ht="20.100000000000001" customHeight="1" x14ac:dyDescent="0.2">
      <c r="A1753" s="164"/>
      <c r="B1753" s="175" t="s">
        <v>31</v>
      </c>
      <c r="C1753" s="175">
        <v>3295450054</v>
      </c>
      <c r="D1753" s="175" t="s">
        <v>5097</v>
      </c>
      <c r="E1753" s="195" t="s">
        <v>5098</v>
      </c>
      <c r="F1753" s="176" t="s">
        <v>5099</v>
      </c>
      <c r="G1753" s="177" t="s">
        <v>67</v>
      </c>
      <c r="H1753" s="172">
        <v>28864.1</v>
      </c>
      <c r="I1753" s="173">
        <f>H1753*(1-$I$1677)</f>
        <v>28864.1</v>
      </c>
      <c r="J1753" s="173"/>
      <c r="K1753" s="173"/>
      <c r="L1753" s="173"/>
      <c r="M1753" s="173"/>
      <c r="N1753" s="193"/>
    </row>
    <row r="1754" spans="1:15" s="43" customFormat="1" ht="20.100000000000001" customHeight="1" x14ac:dyDescent="0.2">
      <c r="A1754" s="164"/>
      <c r="B1754" s="175" t="s">
        <v>31</v>
      </c>
      <c r="C1754" s="175">
        <v>3295450055</v>
      </c>
      <c r="D1754" s="175" t="s">
        <v>5100</v>
      </c>
      <c r="E1754" s="195" t="s">
        <v>5101</v>
      </c>
      <c r="F1754" s="176" t="s">
        <v>5102</v>
      </c>
      <c r="G1754" s="177" t="s">
        <v>67</v>
      </c>
      <c r="H1754" s="172">
        <v>33911.4</v>
      </c>
      <c r="I1754" s="173">
        <f>H1754*(1-$I$1677)</f>
        <v>33911.4</v>
      </c>
      <c r="J1754" s="173"/>
      <c r="K1754" s="173"/>
      <c r="L1754" s="173"/>
      <c r="M1754" s="173"/>
      <c r="N1754" s="193"/>
    </row>
    <row r="1755" spans="1:15" s="43" customFormat="1" ht="20.100000000000001" customHeight="1" x14ac:dyDescent="0.2">
      <c r="A1755" s="164"/>
      <c r="B1755" s="175" t="s">
        <v>31</v>
      </c>
      <c r="C1755" s="175">
        <v>3295450056</v>
      </c>
      <c r="D1755" s="175" t="s">
        <v>5103</v>
      </c>
      <c r="E1755" s="195" t="s">
        <v>5104</v>
      </c>
      <c r="F1755" s="176" t="s">
        <v>5105</v>
      </c>
      <c r="G1755" s="177" t="s">
        <v>67</v>
      </c>
      <c r="H1755" s="172">
        <v>1215.5999999999999</v>
      </c>
      <c r="I1755" s="173">
        <f>H1755*(1-$I$1677)</f>
        <v>1215.5999999999999</v>
      </c>
      <c r="J1755" s="173"/>
      <c r="K1755" s="173"/>
      <c r="L1755" s="173"/>
      <c r="M1755" s="173"/>
      <c r="N1755" s="193"/>
    </row>
    <row r="1756" spans="1:15" s="43" customFormat="1" ht="20.100000000000001" customHeight="1" x14ac:dyDescent="0.2">
      <c r="A1756" s="163"/>
      <c r="B1756" s="178" t="s">
        <v>31</v>
      </c>
      <c r="C1756" s="178">
        <v>3295450057</v>
      </c>
      <c r="D1756" s="178" t="s">
        <v>5106</v>
      </c>
      <c r="E1756" s="199" t="s">
        <v>5107</v>
      </c>
      <c r="F1756" s="179" t="s">
        <v>5108</v>
      </c>
      <c r="G1756" s="180" t="s">
        <v>67</v>
      </c>
      <c r="H1756" s="251">
        <v>6760.2</v>
      </c>
      <c r="I1756" s="252">
        <f>H1756*(1-$I$1677)</f>
        <v>6760.2</v>
      </c>
      <c r="J1756" s="252"/>
      <c r="K1756" s="252"/>
      <c r="L1756" s="252"/>
      <c r="M1756" s="252"/>
      <c r="N1756" s="253"/>
    </row>
    <row r="1757" spans="1:15" s="41" customFormat="1" ht="30" customHeight="1" x14ac:dyDescent="0.2">
      <c r="A1757" s="341" t="s">
        <v>5109</v>
      </c>
      <c r="B1757" s="342"/>
      <c r="C1757" s="342"/>
      <c r="D1757" s="342"/>
      <c r="E1757" s="342"/>
      <c r="F1757" s="343"/>
      <c r="G1757" s="301"/>
      <c r="H1757" s="302"/>
      <c r="I1757" s="303"/>
      <c r="J1757" s="303"/>
      <c r="K1757" s="303"/>
      <c r="L1757" s="303"/>
      <c r="M1757" s="303"/>
      <c r="N1757" s="302"/>
      <c r="O1757" s="43"/>
    </row>
    <row r="1758" spans="1:15" s="41" customFormat="1" ht="30" customHeight="1" x14ac:dyDescent="0.2">
      <c r="A1758" s="338" t="s">
        <v>5110</v>
      </c>
      <c r="B1758" s="339"/>
      <c r="C1758" s="339"/>
      <c r="D1758" s="339"/>
      <c r="E1758" s="339"/>
      <c r="F1758" s="339"/>
      <c r="G1758" s="340"/>
      <c r="H1758" s="304" t="s">
        <v>48</v>
      </c>
      <c r="I1758" s="305">
        <f>'Rabatové skupiny TZB systémů'!C27</f>
        <v>0</v>
      </c>
      <c r="J1758" s="306" t="s">
        <v>49</v>
      </c>
      <c r="K1758" s="306"/>
      <c r="L1758" s="307"/>
      <c r="M1758" s="307"/>
      <c r="N1758" s="308" t="s">
        <v>33</v>
      </c>
      <c r="O1758" s="43"/>
    </row>
    <row r="1759" spans="1:15" s="42" customFormat="1" ht="61.5" customHeight="1" x14ac:dyDescent="0.2">
      <c r="A1759" s="272" t="s">
        <v>50</v>
      </c>
      <c r="B1759" s="309" t="s">
        <v>7509</v>
      </c>
      <c r="C1759" s="309" t="s">
        <v>51</v>
      </c>
      <c r="D1759" s="309" t="s">
        <v>52</v>
      </c>
      <c r="E1759" s="310" t="s">
        <v>53</v>
      </c>
      <c r="F1759" s="309" t="s">
        <v>54</v>
      </c>
      <c r="G1759" s="309" t="s">
        <v>55</v>
      </c>
      <c r="H1759" s="311" t="s">
        <v>887</v>
      </c>
      <c r="I1759" s="311" t="s">
        <v>57</v>
      </c>
      <c r="J1759" s="312" t="s">
        <v>58</v>
      </c>
      <c r="K1759" s="312" t="s">
        <v>205</v>
      </c>
      <c r="L1759" s="313" t="s">
        <v>60</v>
      </c>
      <c r="M1759" s="312" t="s">
        <v>61</v>
      </c>
      <c r="N1759" s="312" t="s">
        <v>62</v>
      </c>
      <c r="O1759" s="43"/>
    </row>
    <row r="1760" spans="1:15" s="43" customFormat="1" ht="20.100000000000001" customHeight="1" x14ac:dyDescent="0.2">
      <c r="A1760" s="137" t="s">
        <v>5111</v>
      </c>
      <c r="B1760" s="169" t="s">
        <v>33</v>
      </c>
      <c r="C1760" s="169">
        <v>3295471004</v>
      </c>
      <c r="D1760" s="169" t="s">
        <v>5112</v>
      </c>
      <c r="E1760" s="192" t="s">
        <v>5113</v>
      </c>
      <c r="F1760" s="170" t="s">
        <v>5114</v>
      </c>
      <c r="G1760" s="171" t="s">
        <v>1751</v>
      </c>
      <c r="H1760" s="173">
        <v>1063.8</v>
      </c>
      <c r="I1760" s="173">
        <f>H1760*(1-$I$1758)</f>
        <v>1063.8</v>
      </c>
      <c r="J1760" s="173"/>
      <c r="K1760" s="173"/>
      <c r="L1760" s="173">
        <v>100</v>
      </c>
      <c r="M1760" s="173"/>
      <c r="N1760" s="193"/>
    </row>
    <row r="1761" spans="1:15" s="43" customFormat="1" ht="20.100000000000001" customHeight="1" x14ac:dyDescent="0.2">
      <c r="A1761" s="136" t="s">
        <v>5115</v>
      </c>
      <c r="B1761" s="175" t="s">
        <v>33</v>
      </c>
      <c r="C1761" s="175">
        <v>3295471021</v>
      </c>
      <c r="D1761" s="175" t="s">
        <v>5116</v>
      </c>
      <c r="E1761" s="195" t="s">
        <v>5117</v>
      </c>
      <c r="F1761" s="176" t="s">
        <v>5118</v>
      </c>
      <c r="G1761" s="177" t="s">
        <v>1751</v>
      </c>
      <c r="H1761" s="172">
        <v>1610.7</v>
      </c>
      <c r="I1761" s="173">
        <f t="shared" ref="I1761:I1771" si="46">H1761*(1-$I$1758)</f>
        <v>1610.7</v>
      </c>
      <c r="J1761" s="173"/>
      <c r="K1761" s="173"/>
      <c r="L1761" s="173">
        <v>100</v>
      </c>
      <c r="M1761" s="173"/>
      <c r="N1761" s="193"/>
    </row>
    <row r="1762" spans="1:15" s="43" customFormat="1" ht="20.100000000000001" customHeight="1" x14ac:dyDescent="0.2">
      <c r="A1762" s="137"/>
      <c r="B1762" s="175" t="s">
        <v>33</v>
      </c>
      <c r="C1762" s="175">
        <v>3295420025</v>
      </c>
      <c r="D1762" s="175" t="s">
        <v>5119</v>
      </c>
      <c r="E1762" s="195" t="s">
        <v>5120</v>
      </c>
      <c r="F1762" s="176" t="s">
        <v>5121</v>
      </c>
      <c r="G1762" s="177" t="s">
        <v>1751</v>
      </c>
      <c r="H1762" s="172">
        <v>1782.5</v>
      </c>
      <c r="I1762" s="173">
        <f t="shared" si="46"/>
        <v>1782.5</v>
      </c>
      <c r="J1762" s="173"/>
      <c r="K1762" s="173"/>
      <c r="L1762" s="173">
        <v>100</v>
      </c>
      <c r="M1762" s="173"/>
      <c r="N1762" s="193"/>
    </row>
    <row r="1763" spans="1:15" s="43" customFormat="1" ht="20.100000000000001" customHeight="1" x14ac:dyDescent="0.2">
      <c r="A1763" s="137"/>
      <c r="B1763" s="175" t="s">
        <v>33</v>
      </c>
      <c r="C1763" s="175">
        <v>3295471023</v>
      </c>
      <c r="D1763" s="175" t="s">
        <v>5122</v>
      </c>
      <c r="E1763" s="195" t="s">
        <v>5123</v>
      </c>
      <c r="F1763" s="176" t="s">
        <v>5124</v>
      </c>
      <c r="G1763" s="177" t="s">
        <v>1751</v>
      </c>
      <c r="H1763" s="172">
        <v>2044.7</v>
      </c>
      <c r="I1763" s="173">
        <f t="shared" si="46"/>
        <v>2044.7</v>
      </c>
      <c r="J1763" s="173"/>
      <c r="K1763" s="173"/>
      <c r="L1763" s="173">
        <v>100</v>
      </c>
      <c r="M1763" s="173"/>
      <c r="N1763" s="193"/>
    </row>
    <row r="1764" spans="1:15" s="43" customFormat="1" ht="20.100000000000001" customHeight="1" x14ac:dyDescent="0.2">
      <c r="A1764" s="137"/>
      <c r="B1764" s="175" t="s">
        <v>33</v>
      </c>
      <c r="C1764" s="175">
        <v>3295471024</v>
      </c>
      <c r="D1764" s="175" t="s">
        <v>5125</v>
      </c>
      <c r="E1764" s="195" t="s">
        <v>5126</v>
      </c>
      <c r="F1764" s="176" t="s">
        <v>5127</v>
      </c>
      <c r="G1764" s="177" t="s">
        <v>1751</v>
      </c>
      <c r="H1764" s="172">
        <v>2340.4</v>
      </c>
      <c r="I1764" s="173">
        <f t="shared" si="46"/>
        <v>2340.4</v>
      </c>
      <c r="J1764" s="173"/>
      <c r="K1764" s="173"/>
      <c r="L1764" s="173">
        <v>100</v>
      </c>
      <c r="M1764" s="173"/>
      <c r="N1764" s="193"/>
    </row>
    <row r="1765" spans="1:15" s="43" customFormat="1" ht="20.100000000000001" customHeight="1" x14ac:dyDescent="0.2">
      <c r="A1765" s="136" t="s">
        <v>5128</v>
      </c>
      <c r="B1765" s="175" t="s">
        <v>33</v>
      </c>
      <c r="C1765" s="175">
        <v>3295471042</v>
      </c>
      <c r="D1765" s="175" t="s">
        <v>5129</v>
      </c>
      <c r="E1765" s="195" t="s">
        <v>5130</v>
      </c>
      <c r="F1765" s="176" t="s">
        <v>5131</v>
      </c>
      <c r="G1765" s="177" t="s">
        <v>1751</v>
      </c>
      <c r="H1765" s="172">
        <v>2084.3000000000002</v>
      </c>
      <c r="I1765" s="173">
        <f t="shared" si="46"/>
        <v>2084.3000000000002</v>
      </c>
      <c r="J1765" s="173"/>
      <c r="K1765" s="173"/>
      <c r="L1765" s="173">
        <v>100</v>
      </c>
      <c r="M1765" s="173"/>
      <c r="N1765" s="193"/>
    </row>
    <row r="1766" spans="1:15" s="43" customFormat="1" ht="20.100000000000001" customHeight="1" x14ac:dyDescent="0.2">
      <c r="A1766" s="137"/>
      <c r="B1766" s="175" t="s">
        <v>33</v>
      </c>
      <c r="C1766" s="175">
        <v>3295471043</v>
      </c>
      <c r="D1766" s="175" t="s">
        <v>5132</v>
      </c>
      <c r="E1766" s="195" t="s">
        <v>5133</v>
      </c>
      <c r="F1766" s="176" t="s">
        <v>5134</v>
      </c>
      <c r="G1766" s="177" t="s">
        <v>1751</v>
      </c>
      <c r="H1766" s="172">
        <v>2386</v>
      </c>
      <c r="I1766" s="173">
        <f t="shared" si="46"/>
        <v>2386</v>
      </c>
      <c r="J1766" s="173"/>
      <c r="K1766" s="173"/>
      <c r="L1766" s="173">
        <v>100</v>
      </c>
      <c r="M1766" s="173"/>
      <c r="N1766" s="193"/>
    </row>
    <row r="1767" spans="1:15" s="43" customFormat="1" ht="20.100000000000001" customHeight="1" x14ac:dyDescent="0.2">
      <c r="A1767" s="137"/>
      <c r="B1767" s="175" t="s">
        <v>33</v>
      </c>
      <c r="C1767" s="175">
        <v>3295471045</v>
      </c>
      <c r="D1767" s="175" t="s">
        <v>5135</v>
      </c>
      <c r="E1767" s="195" t="s">
        <v>5136</v>
      </c>
      <c r="F1767" s="176" t="s">
        <v>5137</v>
      </c>
      <c r="G1767" s="177" t="s">
        <v>1751</v>
      </c>
      <c r="H1767" s="172">
        <v>2782.6</v>
      </c>
      <c r="I1767" s="173">
        <f t="shared" si="46"/>
        <v>2782.6</v>
      </c>
      <c r="J1767" s="173"/>
      <c r="K1767" s="173"/>
      <c r="L1767" s="173">
        <v>100</v>
      </c>
      <c r="M1767" s="173"/>
      <c r="N1767" s="193"/>
    </row>
    <row r="1768" spans="1:15" s="43" customFormat="1" ht="20.100000000000001" customHeight="1" x14ac:dyDescent="0.2">
      <c r="A1768" s="136" t="s">
        <v>5138</v>
      </c>
      <c r="B1768" s="175" t="s">
        <v>33</v>
      </c>
      <c r="C1768" s="175">
        <v>3295471047</v>
      </c>
      <c r="D1768" s="175" t="s">
        <v>5139</v>
      </c>
      <c r="E1768" s="195" t="s">
        <v>5140</v>
      </c>
      <c r="F1768" s="176" t="s">
        <v>5141</v>
      </c>
      <c r="G1768" s="177" t="s">
        <v>1751</v>
      </c>
      <c r="H1768" s="172">
        <v>2473.6</v>
      </c>
      <c r="I1768" s="173">
        <f t="shared" si="46"/>
        <v>2473.6</v>
      </c>
      <c r="J1768" s="173"/>
      <c r="K1768" s="173"/>
      <c r="L1768" s="173">
        <v>100</v>
      </c>
      <c r="M1768" s="173"/>
      <c r="N1768" s="193"/>
    </row>
    <row r="1769" spans="1:15" s="43" customFormat="1" ht="20.100000000000001" customHeight="1" x14ac:dyDescent="0.2">
      <c r="A1769" s="137"/>
      <c r="B1769" s="175" t="s">
        <v>33</v>
      </c>
      <c r="C1769" s="175">
        <v>3295471048</v>
      </c>
      <c r="D1769" s="175" t="s">
        <v>5142</v>
      </c>
      <c r="E1769" s="195" t="s">
        <v>5143</v>
      </c>
      <c r="F1769" s="176" t="s">
        <v>5144</v>
      </c>
      <c r="G1769" s="177" t="s">
        <v>1751</v>
      </c>
      <c r="H1769" s="172">
        <v>2682.9</v>
      </c>
      <c r="I1769" s="173">
        <f t="shared" si="46"/>
        <v>2682.9</v>
      </c>
      <c r="J1769" s="173"/>
      <c r="K1769" s="173"/>
      <c r="L1769" s="173">
        <v>100</v>
      </c>
      <c r="M1769" s="173"/>
      <c r="N1769" s="193"/>
    </row>
    <row r="1770" spans="1:15" s="43" customFormat="1" ht="20.100000000000001" customHeight="1" x14ac:dyDescent="0.2">
      <c r="A1770" s="136" t="s">
        <v>5145</v>
      </c>
      <c r="B1770" s="175" t="s">
        <v>33</v>
      </c>
      <c r="C1770" s="175">
        <v>3295471067</v>
      </c>
      <c r="D1770" s="175" t="s">
        <v>5146</v>
      </c>
      <c r="E1770" s="195" t="s">
        <v>5147</v>
      </c>
      <c r="F1770" s="176" t="s">
        <v>5148</v>
      </c>
      <c r="G1770" s="177" t="s">
        <v>1751</v>
      </c>
      <c r="H1770" s="172">
        <v>1876.2</v>
      </c>
      <c r="I1770" s="173">
        <f t="shared" si="46"/>
        <v>1876.2</v>
      </c>
      <c r="J1770" s="173"/>
      <c r="K1770" s="173"/>
      <c r="L1770" s="173">
        <v>100</v>
      </c>
      <c r="M1770" s="173"/>
      <c r="N1770" s="193"/>
    </row>
    <row r="1771" spans="1:15" s="43" customFormat="1" ht="20.100000000000001" customHeight="1" x14ac:dyDescent="0.2">
      <c r="A1771" s="137"/>
      <c r="B1771" s="175" t="s">
        <v>33</v>
      </c>
      <c r="C1771" s="175">
        <v>3295471068</v>
      </c>
      <c r="D1771" s="175" t="s">
        <v>5149</v>
      </c>
      <c r="E1771" s="195" t="s">
        <v>5150</v>
      </c>
      <c r="F1771" s="176" t="s">
        <v>5151</v>
      </c>
      <c r="G1771" s="177" t="s">
        <v>1751</v>
      </c>
      <c r="H1771" s="172">
        <v>2752.7</v>
      </c>
      <c r="I1771" s="173">
        <f t="shared" si="46"/>
        <v>2752.7</v>
      </c>
      <c r="J1771" s="173"/>
      <c r="K1771" s="173"/>
      <c r="L1771" s="173">
        <v>100</v>
      </c>
      <c r="M1771" s="173"/>
      <c r="N1771" s="193"/>
    </row>
    <row r="1772" spans="1:15" s="41" customFormat="1" ht="30" customHeight="1" x14ac:dyDescent="0.2">
      <c r="A1772" s="341" t="s">
        <v>5109</v>
      </c>
      <c r="B1772" s="342"/>
      <c r="C1772" s="342"/>
      <c r="D1772" s="342"/>
      <c r="E1772" s="342"/>
      <c r="F1772" s="342"/>
      <c r="G1772" s="342"/>
      <c r="H1772" s="342"/>
      <c r="I1772" s="342"/>
      <c r="J1772" s="342"/>
      <c r="K1772" s="342"/>
      <c r="L1772" s="342"/>
      <c r="M1772" s="342"/>
      <c r="N1772" s="343"/>
      <c r="O1772" s="43"/>
    </row>
    <row r="1773" spans="1:15" s="41" customFormat="1" ht="30" customHeight="1" x14ac:dyDescent="0.2">
      <c r="A1773" s="338" t="s">
        <v>5152</v>
      </c>
      <c r="B1773" s="339"/>
      <c r="C1773" s="339"/>
      <c r="D1773" s="339"/>
      <c r="E1773" s="339"/>
      <c r="F1773" s="339"/>
      <c r="G1773" s="340"/>
      <c r="H1773" s="304" t="s">
        <v>48</v>
      </c>
      <c r="I1773" s="305">
        <f>'Rabatové skupiny TZB systémů'!C28</f>
        <v>0</v>
      </c>
      <c r="J1773" s="306" t="s">
        <v>49</v>
      </c>
      <c r="K1773" s="306"/>
      <c r="L1773" s="307"/>
      <c r="M1773" s="307"/>
      <c r="N1773" s="308" t="s">
        <v>35</v>
      </c>
      <c r="O1773" s="43"/>
    </row>
    <row r="1774" spans="1:15" s="42" customFormat="1" ht="61.5" customHeight="1" x14ac:dyDescent="0.2">
      <c r="A1774" s="272" t="s">
        <v>50</v>
      </c>
      <c r="B1774" s="309" t="s">
        <v>7509</v>
      </c>
      <c r="C1774" s="309" t="s">
        <v>51</v>
      </c>
      <c r="D1774" s="309" t="s">
        <v>52</v>
      </c>
      <c r="E1774" s="310" t="s">
        <v>53</v>
      </c>
      <c r="F1774" s="309" t="s">
        <v>54</v>
      </c>
      <c r="G1774" s="309" t="s">
        <v>55</v>
      </c>
      <c r="H1774" s="311" t="s">
        <v>887</v>
      </c>
      <c r="I1774" s="311" t="s">
        <v>57</v>
      </c>
      <c r="J1774" s="312" t="s">
        <v>58</v>
      </c>
      <c r="K1774" s="312" t="s">
        <v>205</v>
      </c>
      <c r="L1774" s="313" t="s">
        <v>60</v>
      </c>
      <c r="M1774" s="312" t="s">
        <v>61</v>
      </c>
      <c r="N1774" s="312" t="s">
        <v>62</v>
      </c>
      <c r="O1774" s="43"/>
    </row>
    <row r="1775" spans="1:15" s="43" customFormat="1" ht="20.100000000000001" customHeight="1" x14ac:dyDescent="0.2">
      <c r="A1775" s="137" t="s">
        <v>5111</v>
      </c>
      <c r="B1775" s="169" t="s">
        <v>35</v>
      </c>
      <c r="C1775" s="169">
        <v>3295471001</v>
      </c>
      <c r="D1775" s="169" t="s">
        <v>5153</v>
      </c>
      <c r="E1775" s="192" t="s">
        <v>5154</v>
      </c>
      <c r="F1775" s="170" t="s">
        <v>5155</v>
      </c>
      <c r="G1775" s="171" t="s">
        <v>1751</v>
      </c>
      <c r="H1775" s="173">
        <v>780.2</v>
      </c>
      <c r="I1775" s="173">
        <f t="shared" ref="I1775:I1806" si="47">H1775*(1-$I$1773)</f>
        <v>780.2</v>
      </c>
      <c r="J1775" s="173"/>
      <c r="K1775" s="173"/>
      <c r="L1775" s="173">
        <v>100</v>
      </c>
      <c r="M1775" s="173"/>
      <c r="N1775" s="193"/>
    </row>
    <row r="1776" spans="1:15" s="43" customFormat="1" ht="20.100000000000001" customHeight="1" x14ac:dyDescent="0.2">
      <c r="A1776" s="137"/>
      <c r="B1776" s="175" t="s">
        <v>35</v>
      </c>
      <c r="C1776" s="175">
        <v>3295471002</v>
      </c>
      <c r="D1776" s="175" t="s">
        <v>5156</v>
      </c>
      <c r="E1776" s="195" t="s">
        <v>5157</v>
      </c>
      <c r="F1776" s="176" t="s">
        <v>5158</v>
      </c>
      <c r="G1776" s="177" t="s">
        <v>1751</v>
      </c>
      <c r="H1776" s="172">
        <v>980.9</v>
      </c>
      <c r="I1776" s="173">
        <f t="shared" si="47"/>
        <v>980.9</v>
      </c>
      <c r="J1776" s="173"/>
      <c r="K1776" s="173"/>
      <c r="L1776" s="173">
        <v>100</v>
      </c>
      <c r="M1776" s="173"/>
      <c r="N1776" s="193"/>
    </row>
    <row r="1777" spans="1:14" s="43" customFormat="1" ht="20.100000000000001" customHeight="1" x14ac:dyDescent="0.2">
      <c r="A1777" s="137"/>
      <c r="B1777" s="175" t="s">
        <v>35</v>
      </c>
      <c r="C1777" s="175">
        <v>3295471003</v>
      </c>
      <c r="D1777" s="175" t="s">
        <v>5159</v>
      </c>
      <c r="E1777" s="195" t="s">
        <v>5160</v>
      </c>
      <c r="F1777" s="176" t="s">
        <v>5161</v>
      </c>
      <c r="G1777" s="177" t="s">
        <v>1751</v>
      </c>
      <c r="H1777" s="172">
        <v>936.5</v>
      </c>
      <c r="I1777" s="173">
        <f t="shared" si="47"/>
        <v>936.5</v>
      </c>
      <c r="J1777" s="173"/>
      <c r="K1777" s="173"/>
      <c r="L1777" s="173">
        <v>100</v>
      </c>
      <c r="M1777" s="173"/>
      <c r="N1777" s="193"/>
    </row>
    <row r="1778" spans="1:14" s="43" customFormat="1" ht="20.100000000000001" customHeight="1" x14ac:dyDescent="0.2">
      <c r="A1778" s="137"/>
      <c r="B1778" s="175" t="s">
        <v>35</v>
      </c>
      <c r="C1778" s="175">
        <v>3295471080</v>
      </c>
      <c r="D1778" s="175" t="s">
        <v>5162</v>
      </c>
      <c r="E1778" s="195" t="s">
        <v>5163</v>
      </c>
      <c r="F1778" s="176" t="s">
        <v>5164</v>
      </c>
      <c r="G1778" s="177" t="s">
        <v>1751</v>
      </c>
      <c r="H1778" s="172">
        <v>1045.8</v>
      </c>
      <c r="I1778" s="173">
        <f t="shared" si="47"/>
        <v>1045.8</v>
      </c>
      <c r="J1778" s="173"/>
      <c r="K1778" s="173"/>
      <c r="L1778" s="173">
        <v>100</v>
      </c>
      <c r="M1778" s="173"/>
      <c r="N1778" s="193"/>
    </row>
    <row r="1779" spans="1:14" s="43" customFormat="1" ht="20.100000000000001" customHeight="1" x14ac:dyDescent="0.2">
      <c r="A1779" s="137"/>
      <c r="B1779" s="175" t="s">
        <v>35</v>
      </c>
      <c r="C1779" s="175">
        <v>3295471005</v>
      </c>
      <c r="D1779" s="175" t="s">
        <v>5165</v>
      </c>
      <c r="E1779" s="195" t="s">
        <v>5166</v>
      </c>
      <c r="F1779" s="176" t="s">
        <v>5167</v>
      </c>
      <c r="G1779" s="177" t="s">
        <v>1751</v>
      </c>
      <c r="H1779" s="172">
        <v>1181.5999999999999</v>
      </c>
      <c r="I1779" s="173">
        <f t="shared" si="47"/>
        <v>1181.5999999999999</v>
      </c>
      <c r="J1779" s="173"/>
      <c r="K1779" s="173"/>
      <c r="L1779" s="173">
        <v>100</v>
      </c>
      <c r="M1779" s="173"/>
      <c r="N1779" s="193"/>
    </row>
    <row r="1780" spans="1:14" s="43" customFormat="1" ht="20.100000000000001" customHeight="1" x14ac:dyDescent="0.2">
      <c r="A1780" s="137"/>
      <c r="B1780" s="175" t="s">
        <v>35</v>
      </c>
      <c r="C1780" s="175">
        <v>3295471006</v>
      </c>
      <c r="D1780" s="175" t="s">
        <v>5168</v>
      </c>
      <c r="E1780" s="195" t="s">
        <v>5169</v>
      </c>
      <c r="F1780" s="176" t="s">
        <v>5170</v>
      </c>
      <c r="G1780" s="177" t="s">
        <v>1751</v>
      </c>
      <c r="H1780" s="172">
        <v>1498.9</v>
      </c>
      <c r="I1780" s="173">
        <f t="shared" si="47"/>
        <v>1498.9</v>
      </c>
      <c r="J1780" s="173"/>
      <c r="K1780" s="173"/>
      <c r="L1780" s="173">
        <v>100</v>
      </c>
      <c r="M1780" s="173"/>
      <c r="N1780" s="193"/>
    </row>
    <row r="1781" spans="1:14" s="43" customFormat="1" ht="20.100000000000001" customHeight="1" x14ac:dyDescent="0.2">
      <c r="A1781" s="137"/>
      <c r="B1781" s="175" t="s">
        <v>35</v>
      </c>
      <c r="C1781" s="175">
        <v>3295471007</v>
      </c>
      <c r="D1781" s="175" t="s">
        <v>5171</v>
      </c>
      <c r="E1781" s="195" t="s">
        <v>5172</v>
      </c>
      <c r="F1781" s="176" t="s">
        <v>5173</v>
      </c>
      <c r="G1781" s="177" t="s">
        <v>1751</v>
      </c>
      <c r="H1781" s="172">
        <v>1665.9</v>
      </c>
      <c r="I1781" s="173">
        <f t="shared" si="47"/>
        <v>1665.9</v>
      </c>
      <c r="J1781" s="173"/>
      <c r="K1781" s="173"/>
      <c r="L1781" s="173">
        <v>100</v>
      </c>
      <c r="M1781" s="173"/>
      <c r="N1781" s="193"/>
    </row>
    <row r="1782" spans="1:14" s="43" customFormat="1" ht="20.100000000000001" customHeight="1" x14ac:dyDescent="0.2">
      <c r="A1782" s="137"/>
      <c r="B1782" s="175" t="s">
        <v>35</v>
      </c>
      <c r="C1782" s="175">
        <v>3295471008</v>
      </c>
      <c r="D1782" s="175" t="s">
        <v>5174</v>
      </c>
      <c r="E1782" s="195" t="s">
        <v>5175</v>
      </c>
      <c r="F1782" s="176" t="s">
        <v>5176</v>
      </c>
      <c r="G1782" s="177" t="s">
        <v>1751</v>
      </c>
      <c r="H1782" s="172">
        <v>1839.1</v>
      </c>
      <c r="I1782" s="173">
        <f t="shared" si="47"/>
        <v>1839.1</v>
      </c>
      <c r="J1782" s="173"/>
      <c r="K1782" s="173"/>
      <c r="L1782" s="173">
        <v>100</v>
      </c>
      <c r="M1782" s="173"/>
      <c r="N1782" s="193"/>
    </row>
    <row r="1783" spans="1:14" s="43" customFormat="1" ht="20.100000000000001" customHeight="1" x14ac:dyDescent="0.2">
      <c r="A1783" s="137"/>
      <c r="B1783" s="175" t="s">
        <v>35</v>
      </c>
      <c r="C1783" s="175">
        <v>3295471009</v>
      </c>
      <c r="D1783" s="175" t="s">
        <v>5177</v>
      </c>
      <c r="E1783" s="195" t="s">
        <v>5178</v>
      </c>
      <c r="F1783" s="176" t="s">
        <v>5179</v>
      </c>
      <c r="G1783" s="177" t="s">
        <v>1751</v>
      </c>
      <c r="H1783" s="172">
        <v>1934</v>
      </c>
      <c r="I1783" s="173">
        <f t="shared" si="47"/>
        <v>1934</v>
      </c>
      <c r="J1783" s="173"/>
      <c r="K1783" s="173"/>
      <c r="L1783" s="173">
        <v>100</v>
      </c>
      <c r="M1783" s="173"/>
      <c r="N1783" s="193"/>
    </row>
    <row r="1784" spans="1:14" s="43" customFormat="1" ht="20.100000000000001" customHeight="1" x14ac:dyDescent="0.2">
      <c r="A1784" s="137"/>
      <c r="B1784" s="175" t="s">
        <v>35</v>
      </c>
      <c r="C1784" s="175">
        <v>3295471010</v>
      </c>
      <c r="D1784" s="175" t="s">
        <v>5180</v>
      </c>
      <c r="E1784" s="195" t="s">
        <v>5181</v>
      </c>
      <c r="F1784" s="176" t="s">
        <v>5182</v>
      </c>
      <c r="G1784" s="177" t="s">
        <v>1751</v>
      </c>
      <c r="H1784" s="172">
        <v>2089</v>
      </c>
      <c r="I1784" s="173">
        <f t="shared" si="47"/>
        <v>2089</v>
      </c>
      <c r="J1784" s="173"/>
      <c r="K1784" s="173"/>
      <c r="L1784" s="173">
        <v>100</v>
      </c>
      <c r="M1784" s="173"/>
      <c r="N1784" s="193"/>
    </row>
    <row r="1785" spans="1:14" s="43" customFormat="1" ht="20.100000000000001" customHeight="1" x14ac:dyDescent="0.2">
      <c r="A1785" s="137"/>
      <c r="B1785" s="175" t="s">
        <v>35</v>
      </c>
      <c r="C1785" s="175">
        <v>3295471011</v>
      </c>
      <c r="D1785" s="175" t="s">
        <v>5183</v>
      </c>
      <c r="E1785" s="195" t="s">
        <v>5184</v>
      </c>
      <c r="F1785" s="176" t="s">
        <v>5185</v>
      </c>
      <c r="G1785" s="177" t="s">
        <v>1751</v>
      </c>
      <c r="H1785" s="172">
        <v>2279.1</v>
      </c>
      <c r="I1785" s="173">
        <f t="shared" si="47"/>
        <v>2279.1</v>
      </c>
      <c r="J1785" s="173"/>
      <c r="K1785" s="173"/>
      <c r="L1785" s="173">
        <v>100</v>
      </c>
      <c r="M1785" s="173"/>
      <c r="N1785" s="193"/>
    </row>
    <row r="1786" spans="1:14" s="43" customFormat="1" ht="20.100000000000001" customHeight="1" x14ac:dyDescent="0.2">
      <c r="A1786" s="137"/>
      <c r="B1786" s="175" t="s">
        <v>35</v>
      </c>
      <c r="C1786" s="175">
        <v>3295471012</v>
      </c>
      <c r="D1786" s="175" t="s">
        <v>5186</v>
      </c>
      <c r="E1786" s="195" t="s">
        <v>5187</v>
      </c>
      <c r="F1786" s="176" t="s">
        <v>5188</v>
      </c>
      <c r="G1786" s="177" t="s">
        <v>1751</v>
      </c>
      <c r="H1786" s="172">
        <v>2657.6</v>
      </c>
      <c r="I1786" s="173">
        <f t="shared" si="47"/>
        <v>2657.6</v>
      </c>
      <c r="J1786" s="173"/>
      <c r="K1786" s="173"/>
      <c r="L1786" s="173">
        <v>100</v>
      </c>
      <c r="M1786" s="173"/>
      <c r="N1786" s="193"/>
    </row>
    <row r="1787" spans="1:14" s="43" customFormat="1" ht="20.100000000000001" customHeight="1" x14ac:dyDescent="0.2">
      <c r="A1787" s="137"/>
      <c r="B1787" s="175" t="s">
        <v>35</v>
      </c>
      <c r="C1787" s="175">
        <v>3295471013</v>
      </c>
      <c r="D1787" s="175" t="s">
        <v>5189</v>
      </c>
      <c r="E1787" s="195" t="s">
        <v>5190</v>
      </c>
      <c r="F1787" s="176" t="s">
        <v>5191</v>
      </c>
      <c r="G1787" s="177" t="s">
        <v>1751</v>
      </c>
      <c r="H1787" s="172">
        <v>2953.3</v>
      </c>
      <c r="I1787" s="173">
        <f t="shared" si="47"/>
        <v>2953.3</v>
      </c>
      <c r="J1787" s="173"/>
      <c r="K1787" s="173"/>
      <c r="L1787" s="173">
        <v>100</v>
      </c>
      <c r="M1787" s="173"/>
      <c r="N1787" s="193"/>
    </row>
    <row r="1788" spans="1:14" s="43" customFormat="1" ht="20.100000000000001" customHeight="1" x14ac:dyDescent="0.2">
      <c r="A1788" s="137"/>
      <c r="B1788" s="175" t="s">
        <v>35</v>
      </c>
      <c r="C1788" s="175">
        <v>3295471014</v>
      </c>
      <c r="D1788" s="175" t="s">
        <v>5192</v>
      </c>
      <c r="E1788" s="195" t="s">
        <v>5193</v>
      </c>
      <c r="F1788" s="176" t="s">
        <v>5194</v>
      </c>
      <c r="G1788" s="177" t="s">
        <v>1751</v>
      </c>
      <c r="H1788" s="172">
        <v>3204.5</v>
      </c>
      <c r="I1788" s="173">
        <f t="shared" si="47"/>
        <v>3204.5</v>
      </c>
      <c r="J1788" s="173"/>
      <c r="K1788" s="173"/>
      <c r="L1788" s="173">
        <v>100</v>
      </c>
      <c r="M1788" s="173"/>
      <c r="N1788" s="193"/>
    </row>
    <row r="1789" spans="1:14" s="43" customFormat="1" ht="20.100000000000001" customHeight="1" x14ac:dyDescent="0.2">
      <c r="A1789" s="137"/>
      <c r="B1789" s="175" t="s">
        <v>35</v>
      </c>
      <c r="C1789" s="175">
        <v>3295471015</v>
      </c>
      <c r="D1789" s="175" t="s">
        <v>5195</v>
      </c>
      <c r="E1789" s="195" t="s">
        <v>5196</v>
      </c>
      <c r="F1789" s="176" t="s">
        <v>5197</v>
      </c>
      <c r="G1789" s="177" t="s">
        <v>1751</v>
      </c>
      <c r="H1789" s="172">
        <v>3716.5</v>
      </c>
      <c r="I1789" s="173">
        <f t="shared" si="47"/>
        <v>3716.5</v>
      </c>
      <c r="J1789" s="173"/>
      <c r="K1789" s="173"/>
      <c r="L1789" s="173">
        <v>100</v>
      </c>
      <c r="M1789" s="173"/>
      <c r="N1789" s="193"/>
    </row>
    <row r="1790" spans="1:14" s="43" customFormat="1" ht="20.100000000000001" customHeight="1" x14ac:dyDescent="0.2">
      <c r="A1790" s="137"/>
      <c r="B1790" s="175" t="s">
        <v>35</v>
      </c>
      <c r="C1790" s="175">
        <v>3295471016</v>
      </c>
      <c r="D1790" s="175" t="s">
        <v>5198</v>
      </c>
      <c r="E1790" s="195" t="s">
        <v>5199</v>
      </c>
      <c r="F1790" s="176" t="s">
        <v>5200</v>
      </c>
      <c r="G1790" s="177" t="s">
        <v>1751</v>
      </c>
      <c r="H1790" s="172">
        <v>4067.6</v>
      </c>
      <c r="I1790" s="173">
        <f t="shared" si="47"/>
        <v>4067.6</v>
      </c>
      <c r="J1790" s="173"/>
      <c r="K1790" s="173"/>
      <c r="L1790" s="173">
        <v>100</v>
      </c>
      <c r="M1790" s="173"/>
      <c r="N1790" s="193"/>
    </row>
    <row r="1791" spans="1:14" s="43" customFormat="1" ht="20.100000000000001" customHeight="1" x14ac:dyDescent="0.2">
      <c r="A1791" s="137"/>
      <c r="B1791" s="175" t="s">
        <v>35</v>
      </c>
      <c r="C1791" s="175">
        <v>3295471017</v>
      </c>
      <c r="D1791" s="175" t="s">
        <v>5201</v>
      </c>
      <c r="E1791" s="195" t="s">
        <v>5202</v>
      </c>
      <c r="F1791" s="176" t="s">
        <v>5203</v>
      </c>
      <c r="G1791" s="177" t="s">
        <v>1751</v>
      </c>
      <c r="H1791" s="172">
        <v>4118.1000000000004</v>
      </c>
      <c r="I1791" s="173">
        <f t="shared" si="47"/>
        <v>4118.1000000000004</v>
      </c>
      <c r="J1791" s="173"/>
      <c r="K1791" s="173"/>
      <c r="L1791" s="173">
        <v>100</v>
      </c>
      <c r="M1791" s="173"/>
      <c r="N1791" s="193"/>
    </row>
    <row r="1792" spans="1:14" s="43" customFormat="1" ht="20.100000000000001" customHeight="1" x14ac:dyDescent="0.2">
      <c r="A1792" s="137"/>
      <c r="B1792" s="175" t="s">
        <v>35</v>
      </c>
      <c r="C1792" s="175">
        <v>3295471018</v>
      </c>
      <c r="D1792" s="175" t="s">
        <v>5204</v>
      </c>
      <c r="E1792" s="195" t="s">
        <v>5205</v>
      </c>
      <c r="F1792" s="176" t="s">
        <v>5206</v>
      </c>
      <c r="G1792" s="177" t="s">
        <v>1751</v>
      </c>
      <c r="H1792" s="172">
        <v>5276.8</v>
      </c>
      <c r="I1792" s="173">
        <f t="shared" si="47"/>
        <v>5276.8</v>
      </c>
      <c r="J1792" s="173"/>
      <c r="K1792" s="173"/>
      <c r="L1792" s="173">
        <v>100</v>
      </c>
      <c r="M1792" s="173"/>
      <c r="N1792" s="193"/>
    </row>
    <row r="1793" spans="1:14" s="43" customFormat="1" ht="20.100000000000001" customHeight="1" x14ac:dyDescent="0.2">
      <c r="A1793" s="145"/>
      <c r="B1793" s="175" t="s">
        <v>35</v>
      </c>
      <c r="C1793" s="175">
        <v>3295471019</v>
      </c>
      <c r="D1793" s="175" t="s">
        <v>5207</v>
      </c>
      <c r="E1793" s="195" t="s">
        <v>5208</v>
      </c>
      <c r="F1793" s="176" t="s">
        <v>5209</v>
      </c>
      <c r="G1793" s="177" t="s">
        <v>1751</v>
      </c>
      <c r="H1793" s="172">
        <v>5538.8</v>
      </c>
      <c r="I1793" s="173">
        <f t="shared" si="47"/>
        <v>5538.8</v>
      </c>
      <c r="J1793" s="173"/>
      <c r="K1793" s="173"/>
      <c r="L1793" s="173">
        <v>100</v>
      </c>
      <c r="M1793" s="173"/>
      <c r="N1793" s="193"/>
    </row>
    <row r="1794" spans="1:14" s="43" customFormat="1" ht="20.100000000000001" customHeight="1" x14ac:dyDescent="0.2">
      <c r="A1794" s="136" t="s">
        <v>5115</v>
      </c>
      <c r="B1794" s="175" t="s">
        <v>35</v>
      </c>
      <c r="C1794" s="175">
        <v>3295471020</v>
      </c>
      <c r="D1794" s="175" t="s">
        <v>5210</v>
      </c>
      <c r="E1794" s="195" t="s">
        <v>5211</v>
      </c>
      <c r="F1794" s="176" t="s">
        <v>5212</v>
      </c>
      <c r="G1794" s="177" t="s">
        <v>1751</v>
      </c>
      <c r="H1794" s="172">
        <v>1448.4</v>
      </c>
      <c r="I1794" s="173">
        <f t="shared" si="47"/>
        <v>1448.4</v>
      </c>
      <c r="J1794" s="173"/>
      <c r="K1794" s="173"/>
      <c r="L1794" s="173">
        <v>100</v>
      </c>
      <c r="M1794" s="173"/>
      <c r="N1794" s="193"/>
    </row>
    <row r="1795" spans="1:14" s="43" customFormat="1" ht="20.100000000000001" customHeight="1" x14ac:dyDescent="0.2">
      <c r="A1795" s="137"/>
      <c r="B1795" s="175" t="s">
        <v>35</v>
      </c>
      <c r="C1795" s="175">
        <v>3295471022</v>
      </c>
      <c r="D1795" s="175" t="s">
        <v>5213</v>
      </c>
      <c r="E1795" s="195" t="s">
        <v>5214</v>
      </c>
      <c r="F1795" s="176" t="s">
        <v>5215</v>
      </c>
      <c r="G1795" s="177" t="s">
        <v>1751</v>
      </c>
      <c r="H1795" s="172">
        <v>1621.5</v>
      </c>
      <c r="I1795" s="173">
        <f t="shared" si="47"/>
        <v>1621.5</v>
      </c>
      <c r="J1795" s="173"/>
      <c r="K1795" s="173"/>
      <c r="L1795" s="173">
        <v>100</v>
      </c>
      <c r="M1795" s="173"/>
      <c r="N1795" s="193"/>
    </row>
    <row r="1796" spans="1:14" s="43" customFormat="1" ht="20.100000000000001" customHeight="1" x14ac:dyDescent="0.2">
      <c r="A1796" s="137"/>
      <c r="B1796" s="175" t="s">
        <v>35</v>
      </c>
      <c r="C1796" s="175">
        <v>3295471081</v>
      </c>
      <c r="D1796" s="175" t="s">
        <v>5216</v>
      </c>
      <c r="E1796" s="195" t="s">
        <v>5217</v>
      </c>
      <c r="F1796" s="176" t="s">
        <v>5218</v>
      </c>
      <c r="G1796" s="177" t="s">
        <v>1751</v>
      </c>
      <c r="H1796" s="172">
        <v>1834.3</v>
      </c>
      <c r="I1796" s="173">
        <f t="shared" si="47"/>
        <v>1834.3</v>
      </c>
      <c r="J1796" s="173"/>
      <c r="K1796" s="173"/>
      <c r="L1796" s="173">
        <v>100</v>
      </c>
      <c r="M1796" s="173"/>
      <c r="N1796" s="193"/>
    </row>
    <row r="1797" spans="1:14" s="43" customFormat="1" ht="20.100000000000001" customHeight="1" x14ac:dyDescent="0.2">
      <c r="A1797" s="137"/>
      <c r="B1797" s="175" t="s">
        <v>35</v>
      </c>
      <c r="C1797" s="175">
        <v>3295471025</v>
      </c>
      <c r="D1797" s="175" t="s">
        <v>5219</v>
      </c>
      <c r="E1797" s="195" t="s">
        <v>5220</v>
      </c>
      <c r="F1797" s="176" t="s">
        <v>5221</v>
      </c>
      <c r="G1797" s="177" t="s">
        <v>1751</v>
      </c>
      <c r="H1797" s="172">
        <v>2835.6</v>
      </c>
      <c r="I1797" s="173">
        <f t="shared" si="47"/>
        <v>2835.6</v>
      </c>
      <c r="J1797" s="173"/>
      <c r="K1797" s="173"/>
      <c r="L1797" s="173">
        <v>100</v>
      </c>
      <c r="M1797" s="173"/>
      <c r="N1797" s="193"/>
    </row>
    <row r="1798" spans="1:14" s="43" customFormat="1" ht="20.100000000000001" customHeight="1" x14ac:dyDescent="0.2">
      <c r="A1798" s="137"/>
      <c r="B1798" s="175" t="s">
        <v>35</v>
      </c>
      <c r="C1798" s="175">
        <v>3295471026</v>
      </c>
      <c r="D1798" s="175" t="s">
        <v>5222</v>
      </c>
      <c r="E1798" s="195" t="s">
        <v>5223</v>
      </c>
      <c r="F1798" s="176" t="s">
        <v>5224</v>
      </c>
      <c r="G1798" s="177" t="s">
        <v>1751</v>
      </c>
      <c r="H1798" s="172">
        <v>3788.8</v>
      </c>
      <c r="I1798" s="173">
        <f t="shared" si="47"/>
        <v>3788.8</v>
      </c>
      <c r="J1798" s="173"/>
      <c r="K1798" s="173"/>
      <c r="L1798" s="173">
        <v>100</v>
      </c>
      <c r="M1798" s="173"/>
      <c r="N1798" s="193"/>
    </row>
    <row r="1799" spans="1:14" s="43" customFormat="1" ht="20.100000000000001" customHeight="1" x14ac:dyDescent="0.2">
      <c r="A1799" s="137"/>
      <c r="B1799" s="175" t="s">
        <v>35</v>
      </c>
      <c r="C1799" s="175">
        <v>3295471027</v>
      </c>
      <c r="D1799" s="175" t="s">
        <v>5225</v>
      </c>
      <c r="E1799" s="195" t="s">
        <v>5226</v>
      </c>
      <c r="F1799" s="176" t="s">
        <v>5227</v>
      </c>
      <c r="G1799" s="177" t="s">
        <v>1751</v>
      </c>
      <c r="H1799" s="172">
        <v>3767</v>
      </c>
      <c r="I1799" s="173">
        <f t="shared" si="47"/>
        <v>3767</v>
      </c>
      <c r="J1799" s="173"/>
      <c r="K1799" s="173"/>
      <c r="L1799" s="173">
        <v>100</v>
      </c>
      <c r="M1799" s="173"/>
      <c r="N1799" s="193"/>
    </row>
    <row r="1800" spans="1:14" s="43" customFormat="1" ht="20.100000000000001" customHeight="1" x14ac:dyDescent="0.2">
      <c r="A1800" s="137"/>
      <c r="B1800" s="175" t="s">
        <v>35</v>
      </c>
      <c r="C1800" s="175">
        <v>3295471070</v>
      </c>
      <c r="D1800" s="175" t="s">
        <v>5228</v>
      </c>
      <c r="E1800" s="195" t="s">
        <v>5229</v>
      </c>
      <c r="F1800" s="176" t="s">
        <v>5230</v>
      </c>
      <c r="G1800" s="177" t="s">
        <v>1751</v>
      </c>
      <c r="H1800" s="172">
        <v>5281.6</v>
      </c>
      <c r="I1800" s="173">
        <f t="shared" si="47"/>
        <v>5281.6</v>
      </c>
      <c r="J1800" s="173"/>
      <c r="K1800" s="173"/>
      <c r="L1800" s="173">
        <v>100</v>
      </c>
      <c r="M1800" s="173"/>
      <c r="N1800" s="193"/>
    </row>
    <row r="1801" spans="1:14" s="43" customFormat="1" ht="20.100000000000001" customHeight="1" x14ac:dyDescent="0.2">
      <c r="A1801" s="136" t="s">
        <v>5231</v>
      </c>
      <c r="B1801" s="175" t="s">
        <v>35</v>
      </c>
      <c r="C1801" s="175">
        <v>3295471028</v>
      </c>
      <c r="D1801" s="175" t="s">
        <v>5232</v>
      </c>
      <c r="E1801" s="195" t="s">
        <v>5233</v>
      </c>
      <c r="F1801" s="176" t="s">
        <v>5234</v>
      </c>
      <c r="G1801" s="177" t="s">
        <v>1751</v>
      </c>
      <c r="H1801" s="172">
        <v>920.8</v>
      </c>
      <c r="I1801" s="173">
        <f t="shared" si="47"/>
        <v>920.8</v>
      </c>
      <c r="J1801" s="173"/>
      <c r="K1801" s="173"/>
      <c r="L1801" s="173">
        <v>100</v>
      </c>
      <c r="M1801" s="173"/>
      <c r="N1801" s="193"/>
    </row>
    <row r="1802" spans="1:14" s="43" customFormat="1" ht="20.100000000000001" customHeight="1" x14ac:dyDescent="0.2">
      <c r="A1802" s="137"/>
      <c r="B1802" s="175" t="s">
        <v>35</v>
      </c>
      <c r="C1802" s="175">
        <v>3295471029</v>
      </c>
      <c r="D1802" s="175" t="s">
        <v>5235</v>
      </c>
      <c r="E1802" s="195" t="s">
        <v>5236</v>
      </c>
      <c r="F1802" s="176" t="s">
        <v>5237</v>
      </c>
      <c r="G1802" s="177" t="s">
        <v>1751</v>
      </c>
      <c r="H1802" s="172">
        <v>1143.0999999999999</v>
      </c>
      <c r="I1802" s="173">
        <f t="shared" si="47"/>
        <v>1143.0999999999999</v>
      </c>
      <c r="J1802" s="173"/>
      <c r="K1802" s="173"/>
      <c r="L1802" s="173">
        <v>100</v>
      </c>
      <c r="M1802" s="173"/>
      <c r="N1802" s="193"/>
    </row>
    <row r="1803" spans="1:14" s="43" customFormat="1" ht="20.100000000000001" customHeight="1" x14ac:dyDescent="0.2">
      <c r="A1803" s="137"/>
      <c r="B1803" s="175" t="s">
        <v>35</v>
      </c>
      <c r="C1803" s="175">
        <v>3295471030</v>
      </c>
      <c r="D1803" s="175" t="s">
        <v>5238</v>
      </c>
      <c r="E1803" s="195" t="s">
        <v>5239</v>
      </c>
      <c r="F1803" s="176" t="s">
        <v>5240</v>
      </c>
      <c r="G1803" s="177" t="s">
        <v>1751</v>
      </c>
      <c r="H1803" s="172">
        <v>1646.7</v>
      </c>
      <c r="I1803" s="173">
        <f t="shared" si="47"/>
        <v>1646.7</v>
      </c>
      <c r="J1803" s="173"/>
      <c r="K1803" s="173"/>
      <c r="L1803" s="173">
        <v>100</v>
      </c>
      <c r="M1803" s="173"/>
      <c r="N1803" s="193"/>
    </row>
    <row r="1804" spans="1:14" s="43" customFormat="1" ht="20.100000000000001" customHeight="1" x14ac:dyDescent="0.2">
      <c r="A1804" s="137"/>
      <c r="B1804" s="175" t="s">
        <v>35</v>
      </c>
      <c r="C1804" s="175">
        <v>3295471031</v>
      </c>
      <c r="D1804" s="175" t="s">
        <v>5241</v>
      </c>
      <c r="E1804" s="195" t="s">
        <v>5242</v>
      </c>
      <c r="F1804" s="176" t="s">
        <v>5243</v>
      </c>
      <c r="G1804" s="177" t="s">
        <v>1751</v>
      </c>
      <c r="H1804" s="172">
        <v>1823.4</v>
      </c>
      <c r="I1804" s="173">
        <f t="shared" si="47"/>
        <v>1823.4</v>
      </c>
      <c r="J1804" s="173"/>
      <c r="K1804" s="173"/>
      <c r="L1804" s="173">
        <v>100</v>
      </c>
      <c r="M1804" s="173"/>
      <c r="N1804" s="193"/>
    </row>
    <row r="1805" spans="1:14" s="43" customFormat="1" ht="20.100000000000001" customHeight="1" x14ac:dyDescent="0.2">
      <c r="A1805" s="137"/>
      <c r="B1805" s="175" t="s">
        <v>35</v>
      </c>
      <c r="C1805" s="175">
        <v>3295471032</v>
      </c>
      <c r="D1805" s="175" t="s">
        <v>5244</v>
      </c>
      <c r="E1805" s="195" t="s">
        <v>5245</v>
      </c>
      <c r="F1805" s="176" t="s">
        <v>5246</v>
      </c>
      <c r="G1805" s="177" t="s">
        <v>1751</v>
      </c>
      <c r="H1805" s="172">
        <v>1477.3</v>
      </c>
      <c r="I1805" s="173">
        <f t="shared" si="47"/>
        <v>1477.3</v>
      </c>
      <c r="J1805" s="173"/>
      <c r="K1805" s="173"/>
      <c r="L1805" s="173">
        <v>100</v>
      </c>
      <c r="M1805" s="173"/>
      <c r="N1805" s="193"/>
    </row>
    <row r="1806" spans="1:14" s="43" customFormat="1" ht="20.100000000000001" customHeight="1" x14ac:dyDescent="0.2">
      <c r="A1806" s="137"/>
      <c r="B1806" s="175" t="s">
        <v>35</v>
      </c>
      <c r="C1806" s="175">
        <v>3295471033</v>
      </c>
      <c r="D1806" s="175" t="s">
        <v>5247</v>
      </c>
      <c r="E1806" s="195" t="s">
        <v>5248</v>
      </c>
      <c r="F1806" s="176" t="s">
        <v>5249</v>
      </c>
      <c r="G1806" s="177" t="s">
        <v>1751</v>
      </c>
      <c r="H1806" s="172">
        <v>1967.7</v>
      </c>
      <c r="I1806" s="173">
        <f t="shared" si="47"/>
        <v>1967.7</v>
      </c>
      <c r="J1806" s="173"/>
      <c r="K1806" s="173"/>
      <c r="L1806" s="173">
        <v>100</v>
      </c>
      <c r="M1806" s="173"/>
      <c r="N1806" s="193"/>
    </row>
    <row r="1807" spans="1:14" s="43" customFormat="1" ht="20.100000000000001" customHeight="1" x14ac:dyDescent="0.2">
      <c r="A1807" s="137"/>
      <c r="B1807" s="175" t="s">
        <v>35</v>
      </c>
      <c r="C1807" s="175">
        <v>3295471034</v>
      </c>
      <c r="D1807" s="175" t="s">
        <v>5250</v>
      </c>
      <c r="E1807" s="195" t="s">
        <v>5251</v>
      </c>
      <c r="F1807" s="176" t="s">
        <v>5252</v>
      </c>
      <c r="G1807" s="177" t="s">
        <v>1751</v>
      </c>
      <c r="H1807" s="172">
        <v>2150.4</v>
      </c>
      <c r="I1807" s="173">
        <f t="shared" ref="I1807:I1830" si="48">H1807*(1-$I$1773)</f>
        <v>2150.4</v>
      </c>
      <c r="J1807" s="173"/>
      <c r="K1807" s="173"/>
      <c r="L1807" s="173">
        <v>100</v>
      </c>
      <c r="M1807" s="173"/>
      <c r="N1807" s="193"/>
    </row>
    <row r="1808" spans="1:14" s="43" customFormat="1" ht="20.100000000000001" customHeight="1" x14ac:dyDescent="0.2">
      <c r="A1808" s="137"/>
      <c r="B1808" s="175" t="s">
        <v>35</v>
      </c>
      <c r="C1808" s="175">
        <v>3295471035</v>
      </c>
      <c r="D1808" s="175" t="s">
        <v>5253</v>
      </c>
      <c r="E1808" s="195" t="s">
        <v>5254</v>
      </c>
      <c r="F1808" s="176" t="s">
        <v>5255</v>
      </c>
      <c r="G1808" s="177" t="s">
        <v>1751</v>
      </c>
      <c r="H1808" s="172">
        <v>2109.5</v>
      </c>
      <c r="I1808" s="173">
        <f t="shared" si="48"/>
        <v>2109.5</v>
      </c>
      <c r="J1808" s="173"/>
      <c r="K1808" s="173"/>
      <c r="L1808" s="173">
        <v>100</v>
      </c>
      <c r="M1808" s="173"/>
      <c r="N1808" s="193"/>
    </row>
    <row r="1809" spans="1:14" s="43" customFormat="1" ht="20.100000000000001" customHeight="1" x14ac:dyDescent="0.2">
      <c r="A1809" s="137"/>
      <c r="B1809" s="175" t="s">
        <v>35</v>
      </c>
      <c r="C1809" s="175">
        <v>3295471036</v>
      </c>
      <c r="D1809" s="175" t="s">
        <v>5256</v>
      </c>
      <c r="E1809" s="195" t="s">
        <v>5257</v>
      </c>
      <c r="F1809" s="176" t="s">
        <v>5258</v>
      </c>
      <c r="G1809" s="177" t="s">
        <v>1751</v>
      </c>
      <c r="H1809" s="172">
        <v>2305.4</v>
      </c>
      <c r="I1809" s="173">
        <f t="shared" si="48"/>
        <v>2305.4</v>
      </c>
      <c r="J1809" s="173"/>
      <c r="K1809" s="173"/>
      <c r="L1809" s="173">
        <v>100</v>
      </c>
      <c r="M1809" s="173"/>
      <c r="N1809" s="193"/>
    </row>
    <row r="1810" spans="1:14" s="43" customFormat="1" ht="20.100000000000001" customHeight="1" x14ac:dyDescent="0.2">
      <c r="A1810" s="137"/>
      <c r="B1810" s="175" t="s">
        <v>35</v>
      </c>
      <c r="C1810" s="175">
        <v>3295471037</v>
      </c>
      <c r="D1810" s="175" t="s">
        <v>5259</v>
      </c>
      <c r="E1810" s="195" t="s">
        <v>5260</v>
      </c>
      <c r="F1810" s="176" t="s">
        <v>5261</v>
      </c>
      <c r="G1810" s="177" t="s">
        <v>1751</v>
      </c>
      <c r="H1810" s="172">
        <v>2511</v>
      </c>
      <c r="I1810" s="173">
        <f t="shared" si="48"/>
        <v>2511</v>
      </c>
      <c r="J1810" s="173"/>
      <c r="K1810" s="173"/>
      <c r="L1810" s="173">
        <v>100</v>
      </c>
      <c r="M1810" s="173"/>
      <c r="N1810" s="193"/>
    </row>
    <row r="1811" spans="1:14" s="43" customFormat="1" ht="20.100000000000001" customHeight="1" x14ac:dyDescent="0.2">
      <c r="A1811" s="137"/>
      <c r="B1811" s="175" t="s">
        <v>35</v>
      </c>
      <c r="C1811" s="175">
        <v>3295471038</v>
      </c>
      <c r="D1811" s="175" t="s">
        <v>5262</v>
      </c>
      <c r="E1811" s="195" t="s">
        <v>5263</v>
      </c>
      <c r="F1811" s="176" t="s">
        <v>5264</v>
      </c>
      <c r="G1811" s="177" t="s">
        <v>1751</v>
      </c>
      <c r="H1811" s="172">
        <v>2687.7</v>
      </c>
      <c r="I1811" s="173">
        <f t="shared" si="48"/>
        <v>2687.7</v>
      </c>
      <c r="J1811" s="173"/>
      <c r="K1811" s="173"/>
      <c r="L1811" s="173">
        <v>100</v>
      </c>
      <c r="M1811" s="173"/>
      <c r="N1811" s="193"/>
    </row>
    <row r="1812" spans="1:14" s="43" customFormat="1" ht="20.100000000000001" customHeight="1" x14ac:dyDescent="0.2">
      <c r="A1812" s="137"/>
      <c r="B1812" s="175" t="s">
        <v>35</v>
      </c>
      <c r="C1812" s="175">
        <v>3295471072</v>
      </c>
      <c r="D1812" s="175" t="s">
        <v>5265</v>
      </c>
      <c r="E1812" s="195" t="s">
        <v>5266</v>
      </c>
      <c r="F1812" s="176" t="s">
        <v>5267</v>
      </c>
      <c r="G1812" s="177" t="s">
        <v>1751</v>
      </c>
      <c r="H1812" s="172">
        <v>3323.5</v>
      </c>
      <c r="I1812" s="173">
        <f t="shared" si="48"/>
        <v>3323.5</v>
      </c>
      <c r="J1812" s="173"/>
      <c r="K1812" s="173"/>
      <c r="L1812" s="173">
        <v>100</v>
      </c>
      <c r="M1812" s="173"/>
      <c r="N1812" s="193"/>
    </row>
    <row r="1813" spans="1:14" s="43" customFormat="1" ht="20.100000000000001" customHeight="1" x14ac:dyDescent="0.2">
      <c r="A1813" s="137"/>
      <c r="B1813" s="175" t="s">
        <v>35</v>
      </c>
      <c r="C1813" s="175">
        <v>3295471073</v>
      </c>
      <c r="D1813" s="175" t="s">
        <v>5268</v>
      </c>
      <c r="E1813" s="195" t="s">
        <v>5269</v>
      </c>
      <c r="F1813" s="176" t="s">
        <v>5270</v>
      </c>
      <c r="G1813" s="177" t="s">
        <v>1751</v>
      </c>
      <c r="H1813" s="172">
        <v>3745.5</v>
      </c>
      <c r="I1813" s="173">
        <f t="shared" si="48"/>
        <v>3745.5</v>
      </c>
      <c r="J1813" s="173"/>
      <c r="K1813" s="173"/>
      <c r="L1813" s="173">
        <v>100</v>
      </c>
      <c r="M1813" s="173"/>
      <c r="N1813" s="193"/>
    </row>
    <row r="1814" spans="1:14" s="43" customFormat="1" ht="20.100000000000001" customHeight="1" x14ac:dyDescent="0.2">
      <c r="A1814" s="137"/>
      <c r="B1814" s="175" t="s">
        <v>35</v>
      </c>
      <c r="C1814" s="175">
        <v>3295471074</v>
      </c>
      <c r="D1814" s="175" t="s">
        <v>5271</v>
      </c>
      <c r="E1814" s="195" t="s">
        <v>5272</v>
      </c>
      <c r="F1814" s="176" t="s">
        <v>5273</v>
      </c>
      <c r="G1814" s="177" t="s">
        <v>1751</v>
      </c>
      <c r="H1814" s="172">
        <v>4158.8999999999996</v>
      </c>
      <c r="I1814" s="173">
        <f t="shared" si="48"/>
        <v>4158.8999999999996</v>
      </c>
      <c r="J1814" s="173"/>
      <c r="K1814" s="173"/>
      <c r="L1814" s="173">
        <v>100</v>
      </c>
      <c r="M1814" s="173"/>
      <c r="N1814" s="193"/>
    </row>
    <row r="1815" spans="1:14" s="43" customFormat="1" ht="20.100000000000001" customHeight="1" x14ac:dyDescent="0.2">
      <c r="A1815" s="137"/>
      <c r="B1815" s="175" t="s">
        <v>35</v>
      </c>
      <c r="C1815" s="175">
        <v>3295471075</v>
      </c>
      <c r="D1815" s="175" t="s">
        <v>5274</v>
      </c>
      <c r="E1815" s="195" t="s">
        <v>5275</v>
      </c>
      <c r="F1815" s="176" t="s">
        <v>5276</v>
      </c>
      <c r="G1815" s="177" t="s">
        <v>1751</v>
      </c>
      <c r="H1815" s="172">
        <v>4763.5</v>
      </c>
      <c r="I1815" s="173">
        <f t="shared" si="48"/>
        <v>4763.5</v>
      </c>
      <c r="J1815" s="173"/>
      <c r="K1815" s="173"/>
      <c r="L1815" s="173">
        <v>100</v>
      </c>
      <c r="M1815" s="173"/>
      <c r="N1815" s="193"/>
    </row>
    <row r="1816" spans="1:14" s="43" customFormat="1" ht="20.100000000000001" customHeight="1" x14ac:dyDescent="0.2">
      <c r="A1816" s="137"/>
      <c r="B1816" s="175" t="s">
        <v>35</v>
      </c>
      <c r="C1816" s="175">
        <v>3295471076</v>
      </c>
      <c r="D1816" s="175" t="s">
        <v>5277</v>
      </c>
      <c r="E1816" s="195" t="s">
        <v>5278</v>
      </c>
      <c r="F1816" s="176" t="s">
        <v>5279</v>
      </c>
      <c r="G1816" s="177" t="s">
        <v>1751</v>
      </c>
      <c r="H1816" s="172">
        <v>5546</v>
      </c>
      <c r="I1816" s="173">
        <f t="shared" si="48"/>
        <v>5546</v>
      </c>
      <c r="J1816" s="173"/>
      <c r="K1816" s="173"/>
      <c r="L1816" s="173">
        <v>100</v>
      </c>
      <c r="M1816" s="173"/>
      <c r="N1816" s="193"/>
    </row>
    <row r="1817" spans="1:14" s="43" customFormat="1" ht="20.100000000000001" customHeight="1" x14ac:dyDescent="0.2">
      <c r="A1817" s="136" t="s">
        <v>5128</v>
      </c>
      <c r="B1817" s="175" t="s">
        <v>35</v>
      </c>
      <c r="C1817" s="175">
        <v>3295471039</v>
      </c>
      <c r="D1817" s="175" t="s">
        <v>5280</v>
      </c>
      <c r="E1817" s="195" t="s">
        <v>5281</v>
      </c>
      <c r="F1817" s="176" t="s">
        <v>5282</v>
      </c>
      <c r="G1817" s="177" t="s">
        <v>1751</v>
      </c>
      <c r="H1817" s="172">
        <v>1643.1</v>
      </c>
      <c r="I1817" s="173">
        <f t="shared" si="48"/>
        <v>1643.1</v>
      </c>
      <c r="J1817" s="173"/>
      <c r="K1817" s="173"/>
      <c r="L1817" s="173">
        <v>100</v>
      </c>
      <c r="M1817" s="173"/>
      <c r="N1817" s="193"/>
    </row>
    <row r="1818" spans="1:14" s="43" customFormat="1" ht="20.100000000000001" customHeight="1" x14ac:dyDescent="0.2">
      <c r="A1818" s="137"/>
      <c r="B1818" s="175" t="s">
        <v>35</v>
      </c>
      <c r="C1818" s="175">
        <v>3295471040</v>
      </c>
      <c r="D1818" s="175" t="s">
        <v>5283</v>
      </c>
      <c r="E1818" s="195" t="s">
        <v>5284</v>
      </c>
      <c r="F1818" s="176" t="s">
        <v>5285</v>
      </c>
      <c r="G1818" s="177" t="s">
        <v>1751</v>
      </c>
      <c r="H1818" s="172">
        <v>1922</v>
      </c>
      <c r="I1818" s="173">
        <f t="shared" si="48"/>
        <v>1922</v>
      </c>
      <c r="J1818" s="173"/>
      <c r="K1818" s="173"/>
      <c r="L1818" s="173">
        <v>100</v>
      </c>
      <c r="M1818" s="173"/>
      <c r="N1818" s="193"/>
    </row>
    <row r="1819" spans="1:14" s="43" customFormat="1" ht="20.100000000000001" customHeight="1" x14ac:dyDescent="0.2">
      <c r="A1819" s="137"/>
      <c r="B1819" s="175" t="s">
        <v>35</v>
      </c>
      <c r="C1819" s="175">
        <v>3295471041</v>
      </c>
      <c r="D1819" s="175" t="s">
        <v>5286</v>
      </c>
      <c r="E1819" s="195" t="s">
        <v>5287</v>
      </c>
      <c r="F1819" s="176" t="s">
        <v>5288</v>
      </c>
      <c r="G1819" s="177" t="s">
        <v>1751</v>
      </c>
      <c r="H1819" s="172">
        <v>1902.7</v>
      </c>
      <c r="I1819" s="173">
        <f t="shared" si="48"/>
        <v>1902.7</v>
      </c>
      <c r="J1819" s="173"/>
      <c r="K1819" s="173"/>
      <c r="L1819" s="173">
        <v>100</v>
      </c>
      <c r="M1819" s="173"/>
      <c r="N1819" s="193"/>
    </row>
    <row r="1820" spans="1:14" s="43" customFormat="1" ht="20.100000000000001" customHeight="1" x14ac:dyDescent="0.2">
      <c r="A1820" s="137"/>
      <c r="B1820" s="175" t="s">
        <v>35</v>
      </c>
      <c r="C1820" s="175">
        <v>3295471044</v>
      </c>
      <c r="D1820" s="175" t="s">
        <v>5289</v>
      </c>
      <c r="E1820" s="195" t="s">
        <v>5290</v>
      </c>
      <c r="F1820" s="176" t="s">
        <v>5291</v>
      </c>
      <c r="G1820" s="177" t="s">
        <v>1751</v>
      </c>
      <c r="H1820" s="172">
        <v>2628.8</v>
      </c>
      <c r="I1820" s="173">
        <f t="shared" si="48"/>
        <v>2628.8</v>
      </c>
      <c r="J1820" s="173"/>
      <c r="K1820" s="173"/>
      <c r="L1820" s="173">
        <v>100</v>
      </c>
      <c r="M1820" s="173"/>
      <c r="N1820" s="193"/>
    </row>
    <row r="1821" spans="1:14" s="43" customFormat="1" ht="20.100000000000001" customHeight="1" x14ac:dyDescent="0.2">
      <c r="A1821" s="136" t="s">
        <v>5138</v>
      </c>
      <c r="B1821" s="175" t="s">
        <v>35</v>
      </c>
      <c r="C1821" s="175">
        <v>3295471046</v>
      </c>
      <c r="D1821" s="175" t="s">
        <v>5292</v>
      </c>
      <c r="E1821" s="195" t="s">
        <v>5293</v>
      </c>
      <c r="F1821" s="176" t="s">
        <v>5294</v>
      </c>
      <c r="G1821" s="177" t="s">
        <v>1751</v>
      </c>
      <c r="H1821" s="172">
        <v>2307.8000000000002</v>
      </c>
      <c r="I1821" s="173">
        <f t="shared" si="48"/>
        <v>2307.8000000000002</v>
      </c>
      <c r="J1821" s="173"/>
      <c r="K1821" s="173"/>
      <c r="L1821" s="173">
        <v>100</v>
      </c>
      <c r="M1821" s="173"/>
      <c r="N1821" s="193"/>
    </row>
    <row r="1822" spans="1:14" s="43" customFormat="1" ht="20.100000000000001" customHeight="1" x14ac:dyDescent="0.2">
      <c r="A1822" s="145"/>
      <c r="B1822" s="175" t="s">
        <v>35</v>
      </c>
      <c r="C1822" s="175">
        <v>3295471049</v>
      </c>
      <c r="D1822" s="175" t="s">
        <v>5295</v>
      </c>
      <c r="E1822" s="195" t="s">
        <v>5296</v>
      </c>
      <c r="F1822" s="176" t="s">
        <v>5297</v>
      </c>
      <c r="G1822" s="177" t="s">
        <v>1751</v>
      </c>
      <c r="H1822" s="172">
        <v>3846.4</v>
      </c>
      <c r="I1822" s="173">
        <f t="shared" si="48"/>
        <v>3846.4</v>
      </c>
      <c r="J1822" s="173"/>
      <c r="K1822" s="173"/>
      <c r="L1822" s="173">
        <v>100</v>
      </c>
      <c r="M1822" s="173"/>
      <c r="N1822" s="193"/>
    </row>
    <row r="1823" spans="1:14" s="43" customFormat="1" ht="20.100000000000001" customHeight="1" x14ac:dyDescent="0.2">
      <c r="A1823" s="137" t="s">
        <v>5145</v>
      </c>
      <c r="B1823" s="175" t="s">
        <v>35</v>
      </c>
      <c r="C1823" s="175">
        <v>3295471083</v>
      </c>
      <c r="D1823" s="175" t="s">
        <v>5298</v>
      </c>
      <c r="E1823" s="195"/>
      <c r="F1823" s="176" t="s">
        <v>5299</v>
      </c>
      <c r="G1823" s="177" t="s">
        <v>1751</v>
      </c>
      <c r="H1823" s="172">
        <v>3031.5</v>
      </c>
      <c r="I1823" s="173">
        <f t="shared" si="48"/>
        <v>3031.5</v>
      </c>
      <c r="J1823" s="173"/>
      <c r="K1823" s="173"/>
      <c r="L1823" s="173">
        <v>100</v>
      </c>
      <c r="M1823" s="173"/>
      <c r="N1823" s="193"/>
    </row>
    <row r="1824" spans="1:14" s="43" customFormat="1" ht="20.100000000000001" customHeight="1" x14ac:dyDescent="0.2">
      <c r="A1824" s="137"/>
      <c r="B1824" s="175" t="s">
        <v>35</v>
      </c>
      <c r="C1824" s="175">
        <v>3295471084</v>
      </c>
      <c r="D1824" s="175" t="s">
        <v>7515</v>
      </c>
      <c r="E1824" s="195"/>
      <c r="F1824" s="176" t="s">
        <v>7519</v>
      </c>
      <c r="G1824" s="177" t="s">
        <v>1751</v>
      </c>
      <c r="H1824" s="172">
        <v>1569</v>
      </c>
      <c r="I1824" s="173">
        <f t="shared" si="48"/>
        <v>1569</v>
      </c>
      <c r="J1824" s="173"/>
      <c r="K1824" s="173"/>
      <c r="L1824" s="173">
        <v>100</v>
      </c>
      <c r="M1824" s="173"/>
      <c r="N1824" s="193"/>
    </row>
    <row r="1825" spans="1:14" s="43" customFormat="1" ht="20.100000000000001" customHeight="1" x14ac:dyDescent="0.2">
      <c r="A1825" s="137"/>
      <c r="B1825" s="175" t="s">
        <v>35</v>
      </c>
      <c r="C1825" s="175">
        <v>3295471085</v>
      </c>
      <c r="D1825" s="175" t="s">
        <v>7516</v>
      </c>
      <c r="E1825" s="195"/>
      <c r="F1825" s="176" t="s">
        <v>7520</v>
      </c>
      <c r="G1825" s="177" t="s">
        <v>1751</v>
      </c>
      <c r="H1825" s="172">
        <v>1925.7</v>
      </c>
      <c r="I1825" s="173">
        <f t="shared" si="48"/>
        <v>1925.7</v>
      </c>
      <c r="J1825" s="173"/>
      <c r="K1825" s="173"/>
      <c r="L1825" s="173">
        <v>100</v>
      </c>
      <c r="M1825" s="173"/>
      <c r="N1825" s="193"/>
    </row>
    <row r="1826" spans="1:14" s="43" customFormat="1" ht="20.100000000000001" customHeight="1" x14ac:dyDescent="0.2">
      <c r="A1826" s="137"/>
      <c r="B1826" s="175" t="s">
        <v>35</v>
      </c>
      <c r="C1826" s="175">
        <v>3295471086</v>
      </c>
      <c r="D1826" s="175" t="s">
        <v>7517</v>
      </c>
      <c r="E1826" s="195"/>
      <c r="F1826" s="176" t="s">
        <v>7521</v>
      </c>
      <c r="G1826" s="177" t="s">
        <v>1751</v>
      </c>
      <c r="H1826" s="172">
        <v>3337.6</v>
      </c>
      <c r="I1826" s="173">
        <f t="shared" si="48"/>
        <v>3337.6</v>
      </c>
      <c r="J1826" s="173"/>
      <c r="K1826" s="173"/>
      <c r="L1826" s="173">
        <v>100</v>
      </c>
      <c r="M1826" s="173"/>
      <c r="N1826" s="193"/>
    </row>
    <row r="1827" spans="1:14" s="43" customFormat="1" ht="20.100000000000001" customHeight="1" x14ac:dyDescent="0.2">
      <c r="A1827" s="137"/>
      <c r="B1827" s="175" t="s">
        <v>35</v>
      </c>
      <c r="C1827" s="175">
        <v>3295471087</v>
      </c>
      <c r="D1827" s="175" t="s">
        <v>7518</v>
      </c>
      <c r="E1827" s="195"/>
      <c r="F1827" s="176" t="s">
        <v>7522</v>
      </c>
      <c r="G1827" s="177" t="s">
        <v>1751</v>
      </c>
      <c r="H1827" s="172">
        <v>3934.2</v>
      </c>
      <c r="I1827" s="173">
        <f t="shared" si="48"/>
        <v>3934.2</v>
      </c>
      <c r="J1827" s="173"/>
      <c r="K1827" s="173"/>
      <c r="L1827" s="173">
        <v>100</v>
      </c>
      <c r="M1827" s="173"/>
      <c r="N1827" s="193"/>
    </row>
    <row r="1828" spans="1:14" s="43" customFormat="1" ht="20.100000000000001" customHeight="1" x14ac:dyDescent="0.2">
      <c r="A1828" s="136" t="s">
        <v>5300</v>
      </c>
      <c r="B1828" s="175" t="s">
        <v>35</v>
      </c>
      <c r="C1828" s="175">
        <v>3295471050</v>
      </c>
      <c r="D1828" s="175" t="s">
        <v>5301</v>
      </c>
      <c r="E1828" s="195" t="s">
        <v>5302</v>
      </c>
      <c r="F1828" s="176" t="s">
        <v>5303</v>
      </c>
      <c r="G1828" s="177" t="s">
        <v>1751</v>
      </c>
      <c r="H1828" s="172">
        <v>721.2</v>
      </c>
      <c r="I1828" s="173">
        <f t="shared" si="48"/>
        <v>721.2</v>
      </c>
      <c r="J1828" s="173"/>
      <c r="K1828" s="173"/>
      <c r="L1828" s="173">
        <v>100</v>
      </c>
      <c r="M1828" s="173"/>
      <c r="N1828" s="193"/>
    </row>
    <row r="1829" spans="1:14" s="43" customFormat="1" ht="20.100000000000001" customHeight="1" x14ac:dyDescent="0.2">
      <c r="A1829" s="137"/>
      <c r="B1829" s="175" t="s">
        <v>35</v>
      </c>
      <c r="C1829" s="175">
        <v>3295471051</v>
      </c>
      <c r="D1829" s="175" t="s">
        <v>5304</v>
      </c>
      <c r="E1829" s="195" t="s">
        <v>5305</v>
      </c>
      <c r="F1829" s="176" t="s">
        <v>5306</v>
      </c>
      <c r="G1829" s="177" t="s">
        <v>1751</v>
      </c>
      <c r="H1829" s="172">
        <v>809</v>
      </c>
      <c r="I1829" s="173">
        <f t="shared" si="48"/>
        <v>809</v>
      </c>
      <c r="J1829" s="173"/>
      <c r="K1829" s="173"/>
      <c r="L1829" s="173">
        <v>100</v>
      </c>
      <c r="M1829" s="173"/>
      <c r="N1829" s="193"/>
    </row>
    <row r="1830" spans="1:14" s="43" customFormat="1" ht="20.100000000000001" customHeight="1" x14ac:dyDescent="0.2">
      <c r="A1830" s="137"/>
      <c r="B1830" s="175" t="s">
        <v>35</v>
      </c>
      <c r="C1830" s="175">
        <v>3295471052</v>
      </c>
      <c r="D1830" s="175" t="s">
        <v>5307</v>
      </c>
      <c r="E1830" s="195" t="s">
        <v>5308</v>
      </c>
      <c r="F1830" s="176" t="s">
        <v>5309</v>
      </c>
      <c r="G1830" s="177" t="s">
        <v>1751</v>
      </c>
      <c r="H1830" s="172">
        <v>872.6</v>
      </c>
      <c r="I1830" s="173">
        <f t="shared" si="48"/>
        <v>872.6</v>
      </c>
      <c r="J1830" s="173"/>
      <c r="K1830" s="173"/>
      <c r="L1830" s="173">
        <v>100</v>
      </c>
      <c r="M1830" s="173"/>
      <c r="N1830" s="193"/>
    </row>
    <row r="1831" spans="1:14" s="43" customFormat="1" ht="20.100000000000001" customHeight="1" x14ac:dyDescent="0.2">
      <c r="A1831" s="137"/>
      <c r="B1831" s="175" t="s">
        <v>35</v>
      </c>
      <c r="C1831" s="175">
        <v>3295471053</v>
      </c>
      <c r="D1831" s="175" t="s">
        <v>5310</v>
      </c>
      <c r="E1831" s="195" t="s">
        <v>5311</v>
      </c>
      <c r="F1831" s="176" t="s">
        <v>5312</v>
      </c>
      <c r="G1831" s="177" t="s">
        <v>1751</v>
      </c>
      <c r="H1831" s="172">
        <v>1409.9</v>
      </c>
      <c r="I1831" s="173">
        <f>H1831*(1-$I$1773)</f>
        <v>1409.9</v>
      </c>
      <c r="J1831" s="173"/>
      <c r="K1831" s="173"/>
      <c r="L1831" s="173">
        <v>100</v>
      </c>
      <c r="M1831" s="173"/>
      <c r="N1831" s="193"/>
    </row>
    <row r="1832" spans="1:14" s="43" customFormat="1" ht="20.100000000000001" customHeight="1" x14ac:dyDescent="0.2">
      <c r="A1832" s="137"/>
      <c r="B1832" s="175" t="s">
        <v>35</v>
      </c>
      <c r="C1832" s="175">
        <v>3295471054</v>
      </c>
      <c r="D1832" s="175" t="s">
        <v>5313</v>
      </c>
      <c r="E1832" s="195" t="s">
        <v>5314</v>
      </c>
      <c r="F1832" s="176" t="s">
        <v>5315</v>
      </c>
      <c r="G1832" s="177" t="s">
        <v>1751</v>
      </c>
      <c r="H1832" s="172">
        <v>1512.1</v>
      </c>
      <c r="I1832" s="173">
        <f t="shared" ref="I1832:I1845" si="49">H1832*(1-$I$1773)</f>
        <v>1512.1</v>
      </c>
      <c r="J1832" s="173"/>
      <c r="K1832" s="173"/>
      <c r="L1832" s="173">
        <v>100</v>
      </c>
      <c r="M1832" s="173"/>
      <c r="N1832" s="193"/>
    </row>
    <row r="1833" spans="1:14" s="43" customFormat="1" ht="20.100000000000001" customHeight="1" x14ac:dyDescent="0.2">
      <c r="A1833" s="137"/>
      <c r="B1833" s="175" t="s">
        <v>35</v>
      </c>
      <c r="C1833" s="175">
        <v>3295471055</v>
      </c>
      <c r="D1833" s="175" t="s">
        <v>5316</v>
      </c>
      <c r="E1833" s="195" t="s">
        <v>5317</v>
      </c>
      <c r="F1833" s="176" t="s">
        <v>5318</v>
      </c>
      <c r="G1833" s="177" t="s">
        <v>1751</v>
      </c>
      <c r="H1833" s="172">
        <v>1846.4</v>
      </c>
      <c r="I1833" s="173">
        <f t="shared" si="49"/>
        <v>1846.4</v>
      </c>
      <c r="J1833" s="173"/>
      <c r="K1833" s="173"/>
      <c r="L1833" s="173">
        <v>100</v>
      </c>
      <c r="M1833" s="173"/>
      <c r="N1833" s="193"/>
    </row>
    <row r="1834" spans="1:14" s="43" customFormat="1" ht="20.100000000000001" customHeight="1" x14ac:dyDescent="0.2">
      <c r="A1834" s="137"/>
      <c r="B1834" s="175" t="s">
        <v>35</v>
      </c>
      <c r="C1834" s="175">
        <v>3295471056</v>
      </c>
      <c r="D1834" s="175" t="s">
        <v>5319</v>
      </c>
      <c r="E1834" s="195" t="s">
        <v>5320</v>
      </c>
      <c r="F1834" s="176" t="s">
        <v>5321</v>
      </c>
      <c r="G1834" s="177" t="s">
        <v>1751</v>
      </c>
      <c r="H1834" s="172">
        <v>2187.6</v>
      </c>
      <c r="I1834" s="173">
        <f t="shared" si="49"/>
        <v>2187.6</v>
      </c>
      <c r="J1834" s="173"/>
      <c r="K1834" s="173"/>
      <c r="L1834" s="173">
        <v>100</v>
      </c>
      <c r="M1834" s="173"/>
      <c r="N1834" s="193"/>
    </row>
    <row r="1835" spans="1:14" s="43" customFormat="1" ht="20.100000000000001" customHeight="1" x14ac:dyDescent="0.2">
      <c r="A1835" s="137"/>
      <c r="B1835" s="175" t="s">
        <v>35</v>
      </c>
      <c r="C1835" s="175">
        <v>3295471057</v>
      </c>
      <c r="D1835" s="175" t="s">
        <v>5322</v>
      </c>
      <c r="E1835" s="195" t="s">
        <v>5323</v>
      </c>
      <c r="F1835" s="176" t="s">
        <v>5324</v>
      </c>
      <c r="G1835" s="177" t="s">
        <v>1751</v>
      </c>
      <c r="H1835" s="172">
        <v>3339.1</v>
      </c>
      <c r="I1835" s="173">
        <f t="shared" si="49"/>
        <v>3339.1</v>
      </c>
      <c r="J1835" s="173"/>
      <c r="K1835" s="173"/>
      <c r="L1835" s="173">
        <v>100</v>
      </c>
      <c r="M1835" s="173"/>
      <c r="N1835" s="193"/>
    </row>
    <row r="1836" spans="1:14" s="43" customFormat="1" ht="20.100000000000001" customHeight="1" x14ac:dyDescent="0.2">
      <c r="A1836" s="145"/>
      <c r="B1836" s="175" t="s">
        <v>35</v>
      </c>
      <c r="C1836" s="175">
        <v>3295471058</v>
      </c>
      <c r="D1836" s="175" t="s">
        <v>5325</v>
      </c>
      <c r="E1836" s="195" t="s">
        <v>5326</v>
      </c>
      <c r="F1836" s="176" t="s">
        <v>5327</v>
      </c>
      <c r="G1836" s="177" t="s">
        <v>1751</v>
      </c>
      <c r="H1836" s="172">
        <v>3839.2</v>
      </c>
      <c r="I1836" s="173">
        <f t="shared" si="49"/>
        <v>3839.2</v>
      </c>
      <c r="J1836" s="173"/>
      <c r="K1836" s="173"/>
      <c r="L1836" s="173">
        <v>100</v>
      </c>
      <c r="M1836" s="173"/>
      <c r="N1836" s="193"/>
    </row>
    <row r="1837" spans="1:14" s="43" customFormat="1" ht="20.100000000000001" customHeight="1" x14ac:dyDescent="0.2">
      <c r="A1837" s="136" t="s">
        <v>5328</v>
      </c>
      <c r="B1837" s="175" t="s">
        <v>35</v>
      </c>
      <c r="C1837" s="175">
        <v>3295471082</v>
      </c>
      <c r="D1837" s="175" t="s">
        <v>5329</v>
      </c>
      <c r="E1837" s="195" t="s">
        <v>5330</v>
      </c>
      <c r="F1837" s="176" t="s">
        <v>5331</v>
      </c>
      <c r="G1837" s="177" t="s">
        <v>1751</v>
      </c>
      <c r="H1837" s="172">
        <v>1467.5</v>
      </c>
      <c r="I1837" s="173">
        <f t="shared" si="49"/>
        <v>1467.5</v>
      </c>
      <c r="J1837" s="173"/>
      <c r="K1837" s="173"/>
      <c r="L1837" s="173">
        <v>100</v>
      </c>
      <c r="M1837" s="173"/>
      <c r="N1837" s="193"/>
    </row>
    <row r="1838" spans="1:14" s="43" customFormat="1" ht="20.100000000000001" customHeight="1" x14ac:dyDescent="0.2">
      <c r="A1838" s="137" t="s">
        <v>5332</v>
      </c>
      <c r="B1838" s="175" t="s">
        <v>35</v>
      </c>
      <c r="C1838" s="175">
        <v>3295471059</v>
      </c>
      <c r="D1838" s="175" t="s">
        <v>5333</v>
      </c>
      <c r="E1838" s="195" t="s">
        <v>5334</v>
      </c>
      <c r="F1838" s="176" t="s">
        <v>5335</v>
      </c>
      <c r="G1838" s="177" t="s">
        <v>1751</v>
      </c>
      <c r="H1838" s="172">
        <v>1526.5</v>
      </c>
      <c r="I1838" s="173">
        <f t="shared" si="49"/>
        <v>1526.5</v>
      </c>
      <c r="J1838" s="173"/>
      <c r="K1838" s="173"/>
      <c r="L1838" s="173">
        <v>100</v>
      </c>
      <c r="M1838" s="173"/>
      <c r="N1838" s="193"/>
    </row>
    <row r="1839" spans="1:14" s="43" customFormat="1" ht="20.100000000000001" customHeight="1" x14ac:dyDescent="0.2">
      <c r="A1839" s="137"/>
      <c r="B1839" s="175" t="s">
        <v>35</v>
      </c>
      <c r="C1839" s="175">
        <v>3295471060</v>
      </c>
      <c r="D1839" s="175" t="s">
        <v>5336</v>
      </c>
      <c r="E1839" s="195" t="s">
        <v>5337</v>
      </c>
      <c r="F1839" s="176" t="s">
        <v>5338</v>
      </c>
      <c r="G1839" s="177" t="s">
        <v>1751</v>
      </c>
      <c r="H1839" s="172">
        <v>1672</v>
      </c>
      <c r="I1839" s="173">
        <f t="shared" si="49"/>
        <v>1672</v>
      </c>
      <c r="J1839" s="173"/>
      <c r="K1839" s="173"/>
      <c r="L1839" s="173">
        <v>100</v>
      </c>
      <c r="M1839" s="173"/>
      <c r="N1839" s="193"/>
    </row>
    <row r="1840" spans="1:14" s="43" customFormat="1" ht="20.100000000000001" customHeight="1" x14ac:dyDescent="0.2">
      <c r="A1840" s="137"/>
      <c r="B1840" s="175" t="s">
        <v>35</v>
      </c>
      <c r="C1840" s="175">
        <v>3295471061</v>
      </c>
      <c r="D1840" s="175" t="s">
        <v>5339</v>
      </c>
      <c r="E1840" s="195" t="s">
        <v>5340</v>
      </c>
      <c r="F1840" s="176" t="s">
        <v>5341</v>
      </c>
      <c r="G1840" s="177" t="s">
        <v>1751</v>
      </c>
      <c r="H1840" s="172">
        <v>2209.1999999999998</v>
      </c>
      <c r="I1840" s="173">
        <f t="shared" si="49"/>
        <v>2209.1999999999998</v>
      </c>
      <c r="J1840" s="173"/>
      <c r="K1840" s="173"/>
      <c r="L1840" s="173">
        <v>100</v>
      </c>
      <c r="M1840" s="173"/>
      <c r="N1840" s="193"/>
    </row>
    <row r="1841" spans="1:15" s="43" customFormat="1" ht="20.100000000000001" customHeight="1" x14ac:dyDescent="0.2">
      <c r="A1841" s="137"/>
      <c r="B1841" s="175" t="s">
        <v>35</v>
      </c>
      <c r="C1841" s="175">
        <v>3295471062</v>
      </c>
      <c r="D1841" s="175" t="s">
        <v>5342</v>
      </c>
      <c r="E1841" s="195" t="s">
        <v>5343</v>
      </c>
      <c r="F1841" s="176" t="s">
        <v>5344</v>
      </c>
      <c r="G1841" s="177" t="s">
        <v>1751</v>
      </c>
      <c r="H1841" s="172">
        <v>2311.4</v>
      </c>
      <c r="I1841" s="173">
        <f t="shared" si="49"/>
        <v>2311.4</v>
      </c>
      <c r="J1841" s="173"/>
      <c r="K1841" s="173"/>
      <c r="L1841" s="173">
        <v>100</v>
      </c>
      <c r="M1841" s="173"/>
      <c r="N1841" s="193"/>
    </row>
    <row r="1842" spans="1:15" s="43" customFormat="1" ht="20.100000000000001" customHeight="1" x14ac:dyDescent="0.2">
      <c r="A1842" s="137"/>
      <c r="B1842" s="175" t="s">
        <v>35</v>
      </c>
      <c r="C1842" s="175">
        <v>3295471063</v>
      </c>
      <c r="D1842" s="175" t="s">
        <v>5345</v>
      </c>
      <c r="E1842" s="195" t="s">
        <v>5346</v>
      </c>
      <c r="F1842" s="176" t="s">
        <v>5347</v>
      </c>
      <c r="G1842" s="177" t="s">
        <v>1751</v>
      </c>
      <c r="H1842" s="172">
        <v>2645.6</v>
      </c>
      <c r="I1842" s="173">
        <f t="shared" si="49"/>
        <v>2645.6</v>
      </c>
      <c r="J1842" s="173"/>
      <c r="K1842" s="173"/>
      <c r="L1842" s="173">
        <v>100</v>
      </c>
      <c r="M1842" s="173"/>
      <c r="N1842" s="193"/>
    </row>
    <row r="1843" spans="1:15" s="43" customFormat="1" ht="20.100000000000001" customHeight="1" x14ac:dyDescent="0.2">
      <c r="A1843" s="137"/>
      <c r="B1843" s="175" t="s">
        <v>35</v>
      </c>
      <c r="C1843" s="175">
        <v>3295471064</v>
      </c>
      <c r="D1843" s="175" t="s">
        <v>5348</v>
      </c>
      <c r="E1843" s="195" t="s">
        <v>5349</v>
      </c>
      <c r="F1843" s="176" t="s">
        <v>5350</v>
      </c>
      <c r="G1843" s="177" t="s">
        <v>1751</v>
      </c>
      <c r="H1843" s="172">
        <v>2987</v>
      </c>
      <c r="I1843" s="173">
        <f t="shared" si="49"/>
        <v>2987</v>
      </c>
      <c r="J1843" s="173"/>
      <c r="K1843" s="173"/>
      <c r="L1843" s="173">
        <v>100</v>
      </c>
      <c r="M1843" s="173"/>
      <c r="N1843" s="193"/>
    </row>
    <row r="1844" spans="1:15" s="43" customFormat="1" ht="20.100000000000001" customHeight="1" x14ac:dyDescent="0.2">
      <c r="A1844" s="137"/>
      <c r="B1844" s="175" t="s">
        <v>35</v>
      </c>
      <c r="C1844" s="175">
        <v>3295471065</v>
      </c>
      <c r="D1844" s="175" t="s">
        <v>5351</v>
      </c>
      <c r="E1844" s="195" t="s">
        <v>5352</v>
      </c>
      <c r="F1844" s="176" t="s">
        <v>5353</v>
      </c>
      <c r="G1844" s="177" t="s">
        <v>1751</v>
      </c>
      <c r="H1844" s="172">
        <v>4138.5</v>
      </c>
      <c r="I1844" s="173">
        <f t="shared" si="49"/>
        <v>4138.5</v>
      </c>
      <c r="J1844" s="173"/>
      <c r="K1844" s="173"/>
      <c r="L1844" s="173">
        <v>100</v>
      </c>
      <c r="M1844" s="173"/>
      <c r="N1844" s="193"/>
    </row>
    <row r="1845" spans="1:15" s="43" customFormat="1" ht="20.100000000000001" customHeight="1" x14ac:dyDescent="0.2">
      <c r="A1845" s="145"/>
      <c r="B1845" s="175" t="s">
        <v>35</v>
      </c>
      <c r="C1845" s="175">
        <v>3295471066</v>
      </c>
      <c r="D1845" s="175" t="s">
        <v>5354</v>
      </c>
      <c r="E1845" s="195" t="s">
        <v>5355</v>
      </c>
      <c r="F1845" s="176" t="s">
        <v>5356</v>
      </c>
      <c r="G1845" s="177" t="s">
        <v>1751</v>
      </c>
      <c r="H1845" s="172">
        <v>4637.3</v>
      </c>
      <c r="I1845" s="173">
        <f t="shared" si="49"/>
        <v>4637.3</v>
      </c>
      <c r="J1845" s="173"/>
      <c r="K1845" s="173"/>
      <c r="L1845" s="173">
        <v>100</v>
      </c>
      <c r="M1845" s="173"/>
      <c r="N1845" s="193"/>
    </row>
    <row r="1846" spans="1:15" s="41" customFormat="1" ht="30" customHeight="1" x14ac:dyDescent="0.2">
      <c r="A1846" s="341" t="s">
        <v>5109</v>
      </c>
      <c r="B1846" s="342"/>
      <c r="C1846" s="342"/>
      <c r="D1846" s="342"/>
      <c r="E1846" s="342"/>
      <c r="F1846" s="342"/>
      <c r="G1846" s="342"/>
      <c r="H1846" s="342"/>
      <c r="I1846" s="342"/>
      <c r="J1846" s="342"/>
      <c r="K1846" s="342"/>
      <c r="L1846" s="342"/>
      <c r="M1846" s="342"/>
      <c r="N1846" s="343"/>
      <c r="O1846" s="43"/>
    </row>
    <row r="1847" spans="1:15" s="41" customFormat="1" ht="30" customHeight="1" x14ac:dyDescent="0.2">
      <c r="A1847" s="338" t="s">
        <v>5357</v>
      </c>
      <c r="B1847" s="339"/>
      <c r="C1847" s="339"/>
      <c r="D1847" s="339"/>
      <c r="E1847" s="339"/>
      <c r="F1847" s="339"/>
      <c r="G1847" s="340"/>
      <c r="H1847" s="267" t="s">
        <v>48</v>
      </c>
      <c r="I1847" s="268">
        <f>'Rabatové skupiny TZB systémů'!C29</f>
        <v>0</v>
      </c>
      <c r="J1847" s="269" t="s">
        <v>49</v>
      </c>
      <c r="K1847" s="269"/>
      <c r="L1847" s="270"/>
      <c r="M1847" s="270"/>
      <c r="N1847" s="271" t="s">
        <v>37</v>
      </c>
      <c r="O1847" s="43"/>
    </row>
    <row r="1848" spans="1:15" s="42" customFormat="1" ht="61.5" customHeight="1" x14ac:dyDescent="0.2">
      <c r="A1848" s="272" t="s">
        <v>50</v>
      </c>
      <c r="B1848" s="272" t="s">
        <v>7509</v>
      </c>
      <c r="C1848" s="272" t="s">
        <v>51</v>
      </c>
      <c r="D1848" s="272" t="s">
        <v>52</v>
      </c>
      <c r="E1848" s="273" t="s">
        <v>53</v>
      </c>
      <c r="F1848" s="272" t="s">
        <v>54</v>
      </c>
      <c r="G1848" s="272" t="s">
        <v>55</v>
      </c>
      <c r="H1848" s="274" t="s">
        <v>887</v>
      </c>
      <c r="I1848" s="274" t="s">
        <v>57</v>
      </c>
      <c r="J1848" s="275" t="s">
        <v>58</v>
      </c>
      <c r="K1848" s="275" t="s">
        <v>205</v>
      </c>
      <c r="L1848" s="276" t="s">
        <v>60</v>
      </c>
      <c r="M1848" s="275" t="s">
        <v>61</v>
      </c>
      <c r="N1848" s="275" t="s">
        <v>62</v>
      </c>
      <c r="O1848" s="43"/>
    </row>
    <row r="1849" spans="1:15" s="43" customFormat="1" ht="20.100000000000001" customHeight="1" x14ac:dyDescent="0.2">
      <c r="A1849" s="137" t="s">
        <v>5358</v>
      </c>
      <c r="B1849" s="169" t="s">
        <v>37</v>
      </c>
      <c r="C1849" s="169">
        <v>3295472001</v>
      </c>
      <c r="D1849" s="169" t="s">
        <v>5359</v>
      </c>
      <c r="E1849" s="192" t="s">
        <v>5360</v>
      </c>
      <c r="F1849" s="170" t="s">
        <v>5361</v>
      </c>
      <c r="G1849" s="171" t="s">
        <v>67</v>
      </c>
      <c r="H1849" s="173">
        <v>601.1</v>
      </c>
      <c r="I1849" s="173">
        <f t="shared" ref="I1849:I1914" si="50">H1849*(1-$I$1847)</f>
        <v>601.1</v>
      </c>
      <c r="J1849" s="173">
        <v>1</v>
      </c>
      <c r="K1849" s="173"/>
      <c r="L1849" s="173"/>
      <c r="M1849" s="173"/>
      <c r="N1849" s="193"/>
    </row>
    <row r="1850" spans="1:15" s="43" customFormat="1" ht="20.100000000000001" customHeight="1" x14ac:dyDescent="0.2">
      <c r="A1850" s="137"/>
      <c r="B1850" s="175" t="s">
        <v>37</v>
      </c>
      <c r="C1850" s="175">
        <v>3295472002</v>
      </c>
      <c r="D1850" s="175" t="s">
        <v>5362</v>
      </c>
      <c r="E1850" s="195" t="s">
        <v>5363</v>
      </c>
      <c r="F1850" s="176" t="s">
        <v>5364</v>
      </c>
      <c r="G1850" s="177" t="s">
        <v>67</v>
      </c>
      <c r="H1850" s="172">
        <v>756</v>
      </c>
      <c r="I1850" s="173">
        <f t="shared" si="50"/>
        <v>756</v>
      </c>
      <c r="J1850" s="173">
        <v>1</v>
      </c>
      <c r="K1850" s="173"/>
      <c r="L1850" s="173"/>
      <c r="M1850" s="173"/>
      <c r="N1850" s="193"/>
    </row>
    <row r="1851" spans="1:15" s="43" customFormat="1" ht="20.100000000000001" customHeight="1" x14ac:dyDescent="0.2">
      <c r="A1851" s="137"/>
      <c r="B1851" s="175" t="s">
        <v>37</v>
      </c>
      <c r="C1851" s="175">
        <v>3295472003</v>
      </c>
      <c r="D1851" s="175" t="s">
        <v>5365</v>
      </c>
      <c r="E1851" s="195" t="s">
        <v>5366</v>
      </c>
      <c r="F1851" s="176" t="s">
        <v>5367</v>
      </c>
      <c r="G1851" s="177" t="s">
        <v>67</v>
      </c>
      <c r="H1851" s="172">
        <v>1226</v>
      </c>
      <c r="I1851" s="173">
        <f t="shared" si="50"/>
        <v>1226</v>
      </c>
      <c r="J1851" s="173">
        <v>1</v>
      </c>
      <c r="K1851" s="173"/>
      <c r="L1851" s="173"/>
      <c r="M1851" s="173"/>
      <c r="N1851" s="193"/>
    </row>
    <row r="1852" spans="1:15" s="43" customFormat="1" ht="20.100000000000001" customHeight="1" x14ac:dyDescent="0.2">
      <c r="A1852" s="137"/>
      <c r="B1852" s="175" t="s">
        <v>37</v>
      </c>
      <c r="C1852" s="175">
        <v>3295472004</v>
      </c>
      <c r="D1852" s="175" t="s">
        <v>5368</v>
      </c>
      <c r="E1852" s="195" t="s">
        <v>5369</v>
      </c>
      <c r="F1852" s="176" t="s">
        <v>5370</v>
      </c>
      <c r="G1852" s="177" t="s">
        <v>67</v>
      </c>
      <c r="H1852" s="172">
        <v>1541</v>
      </c>
      <c r="I1852" s="173">
        <f t="shared" si="50"/>
        <v>1541</v>
      </c>
      <c r="J1852" s="173">
        <v>1</v>
      </c>
      <c r="K1852" s="173"/>
      <c r="L1852" s="173"/>
      <c r="M1852" s="173"/>
      <c r="N1852" s="193"/>
    </row>
    <row r="1853" spans="1:15" s="43" customFormat="1" ht="20.100000000000001" customHeight="1" x14ac:dyDescent="0.2">
      <c r="A1853" s="137"/>
      <c r="B1853" s="175" t="s">
        <v>37</v>
      </c>
      <c r="C1853" s="175">
        <v>3295472005</v>
      </c>
      <c r="D1853" s="175" t="s">
        <v>5371</v>
      </c>
      <c r="E1853" s="195" t="s">
        <v>5372</v>
      </c>
      <c r="F1853" s="176" t="s">
        <v>5373</v>
      </c>
      <c r="G1853" s="177" t="s">
        <v>67</v>
      </c>
      <c r="H1853" s="172">
        <v>2563.9</v>
      </c>
      <c r="I1853" s="173">
        <f t="shared" si="50"/>
        <v>2563.9</v>
      </c>
      <c r="J1853" s="173">
        <v>1</v>
      </c>
      <c r="K1853" s="173"/>
      <c r="L1853" s="173"/>
      <c r="M1853" s="173"/>
      <c r="N1853" s="193"/>
    </row>
    <row r="1854" spans="1:15" s="43" customFormat="1" ht="20.100000000000001" customHeight="1" x14ac:dyDescent="0.2">
      <c r="A1854" s="137"/>
      <c r="B1854" s="175" t="s">
        <v>37</v>
      </c>
      <c r="C1854" s="175">
        <v>3295472006</v>
      </c>
      <c r="D1854" s="175" t="s">
        <v>5374</v>
      </c>
      <c r="E1854" s="195" t="s">
        <v>5375</v>
      </c>
      <c r="F1854" s="176" t="s">
        <v>5376</v>
      </c>
      <c r="G1854" s="177" t="s">
        <v>67</v>
      </c>
      <c r="H1854" s="172">
        <v>3782.7</v>
      </c>
      <c r="I1854" s="173">
        <f t="shared" si="50"/>
        <v>3782.7</v>
      </c>
      <c r="J1854" s="173">
        <v>1</v>
      </c>
      <c r="K1854" s="173"/>
      <c r="L1854" s="173"/>
      <c r="M1854" s="173"/>
      <c r="N1854" s="193"/>
    </row>
    <row r="1855" spans="1:15" s="43" customFormat="1" ht="20.100000000000001" customHeight="1" x14ac:dyDescent="0.2">
      <c r="A1855" s="137"/>
      <c r="B1855" s="175" t="s">
        <v>37</v>
      </c>
      <c r="C1855" s="175">
        <v>3295472007</v>
      </c>
      <c r="D1855" s="175" t="s">
        <v>5377</v>
      </c>
      <c r="E1855" s="195" t="s">
        <v>5378</v>
      </c>
      <c r="F1855" s="176" t="s">
        <v>5379</v>
      </c>
      <c r="G1855" s="177" t="s">
        <v>67</v>
      </c>
      <c r="H1855" s="172">
        <v>6275.6</v>
      </c>
      <c r="I1855" s="173">
        <f t="shared" si="50"/>
        <v>6275.6</v>
      </c>
      <c r="J1855" s="173">
        <v>1</v>
      </c>
      <c r="K1855" s="173"/>
      <c r="L1855" s="173"/>
      <c r="M1855" s="173"/>
      <c r="N1855" s="193"/>
    </row>
    <row r="1856" spans="1:15" s="43" customFormat="1" ht="20.100000000000001" customHeight="1" x14ac:dyDescent="0.2">
      <c r="A1856" s="137"/>
      <c r="B1856" s="175" t="s">
        <v>37</v>
      </c>
      <c r="C1856" s="175">
        <v>3295472008</v>
      </c>
      <c r="D1856" s="175" t="s">
        <v>5380</v>
      </c>
      <c r="E1856" s="195" t="s">
        <v>5381</v>
      </c>
      <c r="F1856" s="176" t="s">
        <v>5382</v>
      </c>
      <c r="G1856" s="177" t="s">
        <v>67</v>
      </c>
      <c r="H1856" s="172">
        <v>8629.1</v>
      </c>
      <c r="I1856" s="173">
        <f t="shared" si="50"/>
        <v>8629.1</v>
      </c>
      <c r="J1856" s="173">
        <v>1</v>
      </c>
      <c r="K1856" s="173"/>
      <c r="L1856" s="173"/>
      <c r="M1856" s="173"/>
      <c r="N1856" s="193"/>
    </row>
    <row r="1857" spans="1:14" s="43" customFormat="1" ht="20.100000000000001" customHeight="1" x14ac:dyDescent="0.2">
      <c r="A1857" s="145"/>
      <c r="B1857" s="175" t="s">
        <v>37</v>
      </c>
      <c r="C1857" s="175">
        <v>3295472009</v>
      </c>
      <c r="D1857" s="175" t="s">
        <v>5383</v>
      </c>
      <c r="E1857" s="195" t="s">
        <v>5384</v>
      </c>
      <c r="F1857" s="176" t="s">
        <v>5385</v>
      </c>
      <c r="G1857" s="177" t="s">
        <v>67</v>
      </c>
      <c r="H1857" s="172">
        <v>13533.4</v>
      </c>
      <c r="I1857" s="173">
        <f t="shared" si="50"/>
        <v>13533.4</v>
      </c>
      <c r="J1857" s="173">
        <v>1</v>
      </c>
      <c r="K1857" s="173"/>
      <c r="L1857" s="173"/>
      <c r="M1857" s="173"/>
      <c r="N1857" s="193"/>
    </row>
    <row r="1858" spans="1:14" s="43" customFormat="1" ht="20.100000000000001" customHeight="1" x14ac:dyDescent="0.2">
      <c r="A1858" s="136" t="s">
        <v>5386</v>
      </c>
      <c r="B1858" s="175" t="s">
        <v>37</v>
      </c>
      <c r="C1858" s="175">
        <v>3295472010</v>
      </c>
      <c r="D1858" s="175" t="s">
        <v>5387</v>
      </c>
      <c r="E1858" s="195" t="s">
        <v>5388</v>
      </c>
      <c r="F1858" s="176" t="s">
        <v>5389</v>
      </c>
      <c r="G1858" s="177" t="s">
        <v>67</v>
      </c>
      <c r="H1858" s="172">
        <v>966.3</v>
      </c>
      <c r="I1858" s="173">
        <f t="shared" si="50"/>
        <v>966.3</v>
      </c>
      <c r="J1858" s="173">
        <v>1</v>
      </c>
      <c r="K1858" s="173"/>
      <c r="L1858" s="173"/>
      <c r="M1858" s="173"/>
      <c r="N1858" s="193"/>
    </row>
    <row r="1859" spans="1:14" s="43" customFormat="1" ht="20.100000000000001" customHeight="1" x14ac:dyDescent="0.2">
      <c r="A1859" s="137"/>
      <c r="B1859" s="175" t="s">
        <v>37</v>
      </c>
      <c r="C1859" s="175">
        <v>3295472011</v>
      </c>
      <c r="D1859" s="175" t="s">
        <v>5390</v>
      </c>
      <c r="E1859" s="195" t="s">
        <v>5391</v>
      </c>
      <c r="F1859" s="176" t="s">
        <v>5392</v>
      </c>
      <c r="G1859" s="177" t="s">
        <v>67</v>
      </c>
      <c r="H1859" s="172">
        <v>1275.3</v>
      </c>
      <c r="I1859" s="173">
        <f t="shared" si="50"/>
        <v>1275.3</v>
      </c>
      <c r="J1859" s="173">
        <v>1</v>
      </c>
      <c r="K1859" s="173"/>
      <c r="L1859" s="173"/>
      <c r="M1859" s="173"/>
      <c r="N1859" s="193"/>
    </row>
    <row r="1860" spans="1:14" s="43" customFormat="1" ht="20.100000000000001" customHeight="1" x14ac:dyDescent="0.2">
      <c r="A1860" s="137"/>
      <c r="B1860" s="175" t="s">
        <v>37</v>
      </c>
      <c r="C1860" s="175">
        <v>3295472012</v>
      </c>
      <c r="D1860" s="175" t="s">
        <v>5393</v>
      </c>
      <c r="E1860" s="195" t="s">
        <v>5394</v>
      </c>
      <c r="F1860" s="176" t="s">
        <v>5395</v>
      </c>
      <c r="G1860" s="177" t="s">
        <v>67</v>
      </c>
      <c r="H1860" s="172">
        <v>2006.2</v>
      </c>
      <c r="I1860" s="173">
        <f t="shared" si="50"/>
        <v>2006.2</v>
      </c>
      <c r="J1860" s="173">
        <v>1</v>
      </c>
      <c r="K1860" s="173"/>
      <c r="L1860" s="173"/>
      <c r="M1860" s="173"/>
      <c r="N1860" s="193"/>
    </row>
    <row r="1861" spans="1:14" s="43" customFormat="1" ht="20.100000000000001" customHeight="1" x14ac:dyDescent="0.2">
      <c r="A1861" s="137"/>
      <c r="B1861" s="175" t="s">
        <v>37</v>
      </c>
      <c r="C1861" s="175">
        <v>3295472013</v>
      </c>
      <c r="D1861" s="175" t="s">
        <v>5396</v>
      </c>
      <c r="E1861" s="195" t="s">
        <v>5397</v>
      </c>
      <c r="F1861" s="176" t="s">
        <v>5398</v>
      </c>
      <c r="G1861" s="177" t="s">
        <v>67</v>
      </c>
      <c r="H1861" s="172">
        <v>3092.8</v>
      </c>
      <c r="I1861" s="173">
        <f t="shared" si="50"/>
        <v>3092.8</v>
      </c>
      <c r="J1861" s="173">
        <v>1</v>
      </c>
      <c r="K1861" s="173"/>
      <c r="L1861" s="173"/>
      <c r="M1861" s="173"/>
      <c r="N1861" s="193"/>
    </row>
    <row r="1862" spans="1:14" s="43" customFormat="1" ht="20.100000000000001" customHeight="1" x14ac:dyDescent="0.2">
      <c r="A1862" s="137"/>
      <c r="B1862" s="175" t="s">
        <v>37</v>
      </c>
      <c r="C1862" s="175">
        <v>3295472014</v>
      </c>
      <c r="D1862" s="175" t="s">
        <v>5399</v>
      </c>
      <c r="E1862" s="195" t="s">
        <v>5400</v>
      </c>
      <c r="F1862" s="176" t="s">
        <v>5401</v>
      </c>
      <c r="G1862" s="177" t="s">
        <v>67</v>
      </c>
      <c r="H1862" s="172">
        <v>3572.3</v>
      </c>
      <c r="I1862" s="173">
        <f t="shared" si="50"/>
        <v>3572.3</v>
      </c>
      <c r="J1862" s="173">
        <v>1</v>
      </c>
      <c r="K1862" s="173"/>
      <c r="L1862" s="173"/>
      <c r="M1862" s="173"/>
      <c r="N1862" s="193"/>
    </row>
    <row r="1863" spans="1:14" s="43" customFormat="1" ht="20.100000000000001" customHeight="1" x14ac:dyDescent="0.2">
      <c r="A1863" s="137"/>
      <c r="B1863" s="175" t="s">
        <v>37</v>
      </c>
      <c r="C1863" s="175">
        <v>3295472015</v>
      </c>
      <c r="D1863" s="175" t="s">
        <v>5402</v>
      </c>
      <c r="E1863" s="195" t="s">
        <v>5403</v>
      </c>
      <c r="F1863" s="176" t="s">
        <v>5404</v>
      </c>
      <c r="G1863" s="177" t="s">
        <v>67</v>
      </c>
      <c r="H1863" s="172">
        <v>7005.2</v>
      </c>
      <c r="I1863" s="173">
        <f t="shared" si="50"/>
        <v>7005.2</v>
      </c>
      <c r="J1863" s="173">
        <v>1</v>
      </c>
      <c r="K1863" s="173"/>
      <c r="L1863" s="173"/>
      <c r="M1863" s="173"/>
      <c r="N1863" s="193"/>
    </row>
    <row r="1864" spans="1:14" s="43" customFormat="1" ht="20.100000000000001" customHeight="1" x14ac:dyDescent="0.2">
      <c r="A1864" s="137"/>
      <c r="B1864" s="175" t="s">
        <v>37</v>
      </c>
      <c r="C1864" s="175">
        <v>3295472016</v>
      </c>
      <c r="D1864" s="175" t="s">
        <v>5405</v>
      </c>
      <c r="E1864" s="195" t="s">
        <v>5406</v>
      </c>
      <c r="F1864" s="176" t="s">
        <v>5407</v>
      </c>
      <c r="G1864" s="177" t="s">
        <v>67</v>
      </c>
      <c r="H1864" s="172">
        <v>10135.4</v>
      </c>
      <c r="I1864" s="173">
        <f t="shared" si="50"/>
        <v>10135.4</v>
      </c>
      <c r="J1864" s="173">
        <v>1</v>
      </c>
      <c r="K1864" s="173"/>
      <c r="L1864" s="173"/>
      <c r="M1864" s="173"/>
      <c r="N1864" s="193"/>
    </row>
    <row r="1865" spans="1:14" s="43" customFormat="1" ht="20.100000000000001" customHeight="1" x14ac:dyDescent="0.2">
      <c r="A1865" s="137"/>
      <c r="B1865" s="175" t="s">
        <v>37</v>
      </c>
      <c r="C1865" s="175">
        <v>3295472017</v>
      </c>
      <c r="D1865" s="175" t="s">
        <v>5408</v>
      </c>
      <c r="E1865" s="195" t="s">
        <v>5409</v>
      </c>
      <c r="F1865" s="176" t="s">
        <v>5410</v>
      </c>
      <c r="G1865" s="177" t="s">
        <v>67</v>
      </c>
      <c r="H1865" s="172">
        <v>14933.7</v>
      </c>
      <c r="I1865" s="173">
        <f t="shared" si="50"/>
        <v>14933.7</v>
      </c>
      <c r="J1865" s="173">
        <v>1</v>
      </c>
      <c r="K1865" s="173"/>
      <c r="L1865" s="173"/>
      <c r="M1865" s="173"/>
      <c r="N1865" s="193"/>
    </row>
    <row r="1866" spans="1:14" s="43" customFormat="1" ht="20.100000000000001" customHeight="1" x14ac:dyDescent="0.2">
      <c r="A1866" s="145"/>
      <c r="B1866" s="175" t="s">
        <v>37</v>
      </c>
      <c r="C1866" s="175">
        <v>3295472018</v>
      </c>
      <c r="D1866" s="175" t="s">
        <v>5411</v>
      </c>
      <c r="E1866" s="195" t="s">
        <v>5412</v>
      </c>
      <c r="F1866" s="176" t="s">
        <v>5413</v>
      </c>
      <c r="G1866" s="177" t="s">
        <v>67</v>
      </c>
      <c r="H1866" s="172">
        <v>20453.2</v>
      </c>
      <c r="I1866" s="173">
        <f t="shared" si="50"/>
        <v>20453.2</v>
      </c>
      <c r="J1866" s="173">
        <v>1</v>
      </c>
      <c r="K1866" s="173"/>
      <c r="L1866" s="173"/>
      <c r="M1866" s="173"/>
      <c r="N1866" s="193"/>
    </row>
    <row r="1867" spans="1:14" s="43" customFormat="1" ht="20.100000000000001" customHeight="1" x14ac:dyDescent="0.2">
      <c r="A1867" s="349" t="s">
        <v>5414</v>
      </c>
      <c r="B1867" s="175" t="s">
        <v>37</v>
      </c>
      <c r="C1867" s="175">
        <v>3295472019</v>
      </c>
      <c r="D1867" s="175" t="s">
        <v>5415</v>
      </c>
      <c r="E1867" s="195" t="s">
        <v>5416</v>
      </c>
      <c r="F1867" s="176" t="s">
        <v>5417</v>
      </c>
      <c r="G1867" s="177" t="s">
        <v>67</v>
      </c>
      <c r="H1867" s="172">
        <v>1533.8</v>
      </c>
      <c r="I1867" s="173">
        <f t="shared" si="50"/>
        <v>1533.8</v>
      </c>
      <c r="J1867" s="173">
        <v>1</v>
      </c>
      <c r="K1867" s="173"/>
      <c r="L1867" s="173"/>
      <c r="M1867" s="173"/>
      <c r="N1867" s="193"/>
    </row>
    <row r="1868" spans="1:14" s="43" customFormat="1" ht="20.100000000000001" customHeight="1" x14ac:dyDescent="0.2">
      <c r="A1868" s="345"/>
      <c r="B1868" s="175" t="s">
        <v>37</v>
      </c>
      <c r="C1868" s="175">
        <v>3295472020</v>
      </c>
      <c r="D1868" s="175" t="s">
        <v>5418</v>
      </c>
      <c r="E1868" s="195" t="s">
        <v>5419</v>
      </c>
      <c r="F1868" s="176" t="s">
        <v>5420</v>
      </c>
      <c r="G1868" s="177" t="s">
        <v>67</v>
      </c>
      <c r="H1868" s="172">
        <v>1765.8</v>
      </c>
      <c r="I1868" s="173">
        <f t="shared" si="50"/>
        <v>1765.8</v>
      </c>
      <c r="J1868" s="173">
        <v>1</v>
      </c>
      <c r="K1868" s="173"/>
      <c r="L1868" s="173"/>
      <c r="M1868" s="173"/>
      <c r="N1868" s="193"/>
    </row>
    <row r="1869" spans="1:14" s="43" customFormat="1" ht="20.100000000000001" customHeight="1" x14ac:dyDescent="0.2">
      <c r="A1869" s="137"/>
      <c r="B1869" s="175" t="s">
        <v>37</v>
      </c>
      <c r="C1869" s="175">
        <v>3295472021</v>
      </c>
      <c r="D1869" s="175" t="s">
        <v>5421</v>
      </c>
      <c r="E1869" s="195" t="s">
        <v>5422</v>
      </c>
      <c r="F1869" s="176" t="s">
        <v>5423</v>
      </c>
      <c r="G1869" s="177" t="s">
        <v>67</v>
      </c>
      <c r="H1869" s="172">
        <v>2822.3</v>
      </c>
      <c r="I1869" s="173">
        <f t="shared" si="50"/>
        <v>2822.3</v>
      </c>
      <c r="J1869" s="173">
        <v>1</v>
      </c>
      <c r="K1869" s="173"/>
      <c r="L1869" s="173"/>
      <c r="M1869" s="173"/>
      <c r="N1869" s="193"/>
    </row>
    <row r="1870" spans="1:14" s="43" customFormat="1" ht="20.100000000000001" customHeight="1" x14ac:dyDescent="0.2">
      <c r="A1870" s="137"/>
      <c r="B1870" s="175" t="s">
        <v>37</v>
      </c>
      <c r="C1870" s="175">
        <v>3295472022</v>
      </c>
      <c r="D1870" s="175" t="s">
        <v>5424</v>
      </c>
      <c r="E1870" s="195" t="s">
        <v>5425</v>
      </c>
      <c r="F1870" s="176" t="s">
        <v>5426</v>
      </c>
      <c r="G1870" s="177" t="s">
        <v>67</v>
      </c>
      <c r="H1870" s="172">
        <v>3747.8</v>
      </c>
      <c r="I1870" s="173">
        <f t="shared" si="50"/>
        <v>3747.8</v>
      </c>
      <c r="J1870" s="173">
        <v>1</v>
      </c>
      <c r="K1870" s="173"/>
      <c r="L1870" s="173"/>
      <c r="M1870" s="173"/>
      <c r="N1870" s="193"/>
    </row>
    <row r="1871" spans="1:14" s="43" customFormat="1" ht="20.100000000000001" customHeight="1" x14ac:dyDescent="0.2">
      <c r="A1871" s="137"/>
      <c r="B1871" s="175" t="s">
        <v>37</v>
      </c>
      <c r="C1871" s="175">
        <v>3295472023</v>
      </c>
      <c r="D1871" s="175" t="s">
        <v>5427</v>
      </c>
      <c r="E1871" s="195" t="s">
        <v>5428</v>
      </c>
      <c r="F1871" s="176" t="s">
        <v>5429</v>
      </c>
      <c r="G1871" s="177" t="s">
        <v>67</v>
      </c>
      <c r="H1871" s="172">
        <v>6219.1</v>
      </c>
      <c r="I1871" s="173">
        <f t="shared" si="50"/>
        <v>6219.1</v>
      </c>
      <c r="J1871" s="173">
        <v>1</v>
      </c>
      <c r="K1871" s="173"/>
      <c r="L1871" s="173"/>
      <c r="M1871" s="173"/>
      <c r="N1871" s="193"/>
    </row>
    <row r="1872" spans="1:14" s="43" customFormat="1" ht="20.100000000000001" customHeight="1" x14ac:dyDescent="0.2">
      <c r="A1872" s="137"/>
      <c r="B1872" s="175" t="s">
        <v>37</v>
      </c>
      <c r="C1872" s="175">
        <v>3295472024</v>
      </c>
      <c r="D1872" s="175" t="s">
        <v>5430</v>
      </c>
      <c r="E1872" s="195" t="s">
        <v>5431</v>
      </c>
      <c r="F1872" s="176" t="s">
        <v>5432</v>
      </c>
      <c r="G1872" s="177" t="s">
        <v>67</v>
      </c>
      <c r="H1872" s="172">
        <v>15449.4</v>
      </c>
      <c r="I1872" s="173">
        <f t="shared" si="50"/>
        <v>15449.4</v>
      </c>
      <c r="J1872" s="173">
        <v>1</v>
      </c>
      <c r="K1872" s="173"/>
      <c r="L1872" s="173"/>
      <c r="M1872" s="173"/>
      <c r="N1872" s="193"/>
    </row>
    <row r="1873" spans="1:14" s="43" customFormat="1" ht="20.100000000000001" customHeight="1" x14ac:dyDescent="0.2">
      <c r="A1873" s="137"/>
      <c r="B1873" s="175" t="s">
        <v>37</v>
      </c>
      <c r="C1873" s="175">
        <v>3295472025</v>
      </c>
      <c r="D1873" s="175" t="s">
        <v>5433</v>
      </c>
      <c r="E1873" s="195" t="s">
        <v>5434</v>
      </c>
      <c r="F1873" s="176" t="s">
        <v>5435</v>
      </c>
      <c r="G1873" s="177" t="s">
        <v>67</v>
      </c>
      <c r="H1873" s="172">
        <v>22937.8</v>
      </c>
      <c r="I1873" s="173">
        <f t="shared" si="50"/>
        <v>22937.8</v>
      </c>
      <c r="J1873" s="173">
        <v>1</v>
      </c>
      <c r="K1873" s="173"/>
      <c r="L1873" s="173"/>
      <c r="M1873" s="173"/>
      <c r="N1873" s="193"/>
    </row>
    <row r="1874" spans="1:14" s="43" customFormat="1" ht="20.100000000000001" customHeight="1" x14ac:dyDescent="0.2">
      <c r="A1874" s="137"/>
      <c r="B1874" s="175" t="s">
        <v>37</v>
      </c>
      <c r="C1874" s="175">
        <v>3295472026</v>
      </c>
      <c r="D1874" s="175" t="s">
        <v>5436</v>
      </c>
      <c r="E1874" s="195" t="s">
        <v>5437</v>
      </c>
      <c r="F1874" s="176" t="s">
        <v>5438</v>
      </c>
      <c r="G1874" s="177" t="s">
        <v>67</v>
      </c>
      <c r="H1874" s="172">
        <v>20495.2</v>
      </c>
      <c r="I1874" s="173">
        <f t="shared" si="50"/>
        <v>20495.2</v>
      </c>
      <c r="J1874" s="173">
        <v>1</v>
      </c>
      <c r="K1874" s="173"/>
      <c r="L1874" s="173"/>
      <c r="M1874" s="173"/>
      <c r="N1874" s="193"/>
    </row>
    <row r="1875" spans="1:14" s="43" customFormat="1" ht="20.100000000000001" customHeight="1" x14ac:dyDescent="0.2">
      <c r="A1875" s="145"/>
      <c r="B1875" s="175" t="s">
        <v>37</v>
      </c>
      <c r="C1875" s="175">
        <v>3295472027</v>
      </c>
      <c r="D1875" s="175" t="s">
        <v>5439</v>
      </c>
      <c r="E1875" s="195" t="s">
        <v>5440</v>
      </c>
      <c r="F1875" s="176" t="s">
        <v>5441</v>
      </c>
      <c r="G1875" s="177" t="s">
        <v>67</v>
      </c>
      <c r="H1875" s="172">
        <v>36424.300000000003</v>
      </c>
      <c r="I1875" s="173">
        <f t="shared" si="50"/>
        <v>36424.300000000003</v>
      </c>
      <c r="J1875" s="173">
        <v>1</v>
      </c>
      <c r="K1875" s="173"/>
      <c r="L1875" s="173"/>
      <c r="M1875" s="173"/>
      <c r="N1875" s="193"/>
    </row>
    <row r="1876" spans="1:14" s="43" customFormat="1" ht="20.100000000000001" customHeight="1" x14ac:dyDescent="0.2">
      <c r="A1876" s="136" t="s">
        <v>5442</v>
      </c>
      <c r="B1876" s="175" t="s">
        <v>37</v>
      </c>
      <c r="C1876" s="175">
        <v>3295472028</v>
      </c>
      <c r="D1876" s="175" t="s">
        <v>5443</v>
      </c>
      <c r="E1876" s="195" t="s">
        <v>5444</v>
      </c>
      <c r="F1876" s="176" t="s">
        <v>5445</v>
      </c>
      <c r="G1876" s="177" t="s">
        <v>67</v>
      </c>
      <c r="H1876" s="172">
        <v>581.79999999999995</v>
      </c>
      <c r="I1876" s="173">
        <f t="shared" si="50"/>
        <v>581.79999999999995</v>
      </c>
      <c r="J1876" s="173">
        <v>1</v>
      </c>
      <c r="K1876" s="173"/>
      <c r="L1876" s="173"/>
      <c r="M1876" s="173"/>
      <c r="N1876" s="193"/>
    </row>
    <row r="1877" spans="1:14" s="43" customFormat="1" ht="20.100000000000001" customHeight="1" x14ac:dyDescent="0.2">
      <c r="A1877" s="137"/>
      <c r="B1877" s="175" t="s">
        <v>37</v>
      </c>
      <c r="C1877" s="175">
        <v>3295472029</v>
      </c>
      <c r="D1877" s="175" t="s">
        <v>5446</v>
      </c>
      <c r="E1877" s="195" t="s">
        <v>5447</v>
      </c>
      <c r="F1877" s="176" t="s">
        <v>5448</v>
      </c>
      <c r="G1877" s="177" t="s">
        <v>67</v>
      </c>
      <c r="H1877" s="172">
        <v>700.8</v>
      </c>
      <c r="I1877" s="173">
        <f t="shared" si="50"/>
        <v>700.8</v>
      </c>
      <c r="J1877" s="173">
        <v>1</v>
      </c>
      <c r="K1877" s="173"/>
      <c r="L1877" s="173"/>
      <c r="M1877" s="173"/>
      <c r="N1877" s="193"/>
    </row>
    <row r="1878" spans="1:14" s="43" customFormat="1" ht="20.100000000000001" customHeight="1" x14ac:dyDescent="0.2">
      <c r="A1878" s="137"/>
      <c r="B1878" s="175" t="s">
        <v>37</v>
      </c>
      <c r="C1878" s="175">
        <v>3295472030</v>
      </c>
      <c r="D1878" s="175" t="s">
        <v>5449</v>
      </c>
      <c r="E1878" s="195" t="s">
        <v>5450</v>
      </c>
      <c r="F1878" s="176" t="s">
        <v>5451</v>
      </c>
      <c r="G1878" s="177" t="s">
        <v>67</v>
      </c>
      <c r="H1878" s="172">
        <v>1275.3</v>
      </c>
      <c r="I1878" s="173">
        <f t="shared" si="50"/>
        <v>1275.3</v>
      </c>
      <c r="J1878" s="173">
        <v>1</v>
      </c>
      <c r="K1878" s="173"/>
      <c r="L1878" s="173"/>
      <c r="M1878" s="173"/>
      <c r="N1878" s="193"/>
    </row>
    <row r="1879" spans="1:14" s="43" customFormat="1" ht="20.100000000000001" customHeight="1" x14ac:dyDescent="0.2">
      <c r="A1879" s="137"/>
      <c r="B1879" s="175" t="s">
        <v>37</v>
      </c>
      <c r="C1879" s="175">
        <v>3295472031</v>
      </c>
      <c r="D1879" s="175" t="s">
        <v>5452</v>
      </c>
      <c r="E1879" s="195" t="s">
        <v>5453</v>
      </c>
      <c r="F1879" s="176" t="s">
        <v>5454</v>
      </c>
      <c r="G1879" s="177" t="s">
        <v>67</v>
      </c>
      <c r="H1879" s="172">
        <v>1932.8</v>
      </c>
      <c r="I1879" s="173">
        <f t="shared" si="50"/>
        <v>1932.8</v>
      </c>
      <c r="J1879" s="173">
        <v>1</v>
      </c>
      <c r="K1879" s="173"/>
      <c r="L1879" s="173"/>
      <c r="M1879" s="173"/>
      <c r="N1879" s="193"/>
    </row>
    <row r="1880" spans="1:14" s="43" customFormat="1" ht="20.100000000000001" customHeight="1" x14ac:dyDescent="0.2">
      <c r="A1880" s="137"/>
      <c r="B1880" s="175" t="s">
        <v>37</v>
      </c>
      <c r="C1880" s="175">
        <v>3295472032</v>
      </c>
      <c r="D1880" s="175" t="s">
        <v>5455</v>
      </c>
      <c r="E1880" s="195" t="s">
        <v>5456</v>
      </c>
      <c r="F1880" s="176" t="s">
        <v>5457</v>
      </c>
      <c r="G1880" s="177" t="s">
        <v>67</v>
      </c>
      <c r="H1880" s="172">
        <v>2876.4</v>
      </c>
      <c r="I1880" s="173">
        <f t="shared" si="50"/>
        <v>2876.4</v>
      </c>
      <c r="J1880" s="173">
        <v>1</v>
      </c>
      <c r="K1880" s="173"/>
      <c r="L1880" s="173"/>
      <c r="M1880" s="173"/>
      <c r="N1880" s="193"/>
    </row>
    <row r="1881" spans="1:14" s="43" customFormat="1" ht="20.100000000000001" customHeight="1" x14ac:dyDescent="0.2">
      <c r="A1881" s="137"/>
      <c r="B1881" s="175" t="s">
        <v>37</v>
      </c>
      <c r="C1881" s="175">
        <v>3295472033</v>
      </c>
      <c r="D1881" s="175" t="s">
        <v>5458</v>
      </c>
      <c r="E1881" s="195" t="s">
        <v>5459</v>
      </c>
      <c r="F1881" s="176" t="s">
        <v>5460</v>
      </c>
      <c r="G1881" s="177" t="s">
        <v>67</v>
      </c>
      <c r="H1881" s="172">
        <v>3845.3</v>
      </c>
      <c r="I1881" s="173">
        <f t="shared" si="50"/>
        <v>3845.3</v>
      </c>
      <c r="J1881" s="173">
        <v>1</v>
      </c>
      <c r="K1881" s="173"/>
      <c r="L1881" s="173"/>
      <c r="M1881" s="173"/>
      <c r="N1881" s="193"/>
    </row>
    <row r="1882" spans="1:14" s="43" customFormat="1" ht="20.100000000000001" customHeight="1" x14ac:dyDescent="0.2">
      <c r="A1882" s="137"/>
      <c r="B1882" s="175" t="s">
        <v>37</v>
      </c>
      <c r="C1882" s="175">
        <v>3295472034</v>
      </c>
      <c r="D1882" s="175" t="s">
        <v>5461</v>
      </c>
      <c r="E1882" s="195" t="s">
        <v>5462</v>
      </c>
      <c r="F1882" s="176" t="s">
        <v>5463</v>
      </c>
      <c r="G1882" s="177" t="s">
        <v>67</v>
      </c>
      <c r="H1882" s="172">
        <v>6304.6</v>
      </c>
      <c r="I1882" s="173">
        <f t="shared" si="50"/>
        <v>6304.6</v>
      </c>
      <c r="J1882" s="173">
        <v>1</v>
      </c>
      <c r="K1882" s="173"/>
      <c r="L1882" s="173"/>
      <c r="M1882" s="173"/>
      <c r="N1882" s="193"/>
    </row>
    <row r="1883" spans="1:14" s="43" customFormat="1" ht="20.100000000000001" customHeight="1" x14ac:dyDescent="0.2">
      <c r="A1883" s="137"/>
      <c r="B1883" s="175" t="s">
        <v>37</v>
      </c>
      <c r="C1883" s="175">
        <v>3295472035</v>
      </c>
      <c r="D1883" s="175" t="s">
        <v>5464</v>
      </c>
      <c r="E1883" s="195" t="s">
        <v>5465</v>
      </c>
      <c r="F1883" s="176" t="s">
        <v>5466</v>
      </c>
      <c r="G1883" s="177" t="s">
        <v>67</v>
      </c>
      <c r="H1883" s="172">
        <v>9064.2000000000007</v>
      </c>
      <c r="I1883" s="173">
        <f t="shared" si="50"/>
        <v>9064.2000000000007</v>
      </c>
      <c r="J1883" s="173">
        <v>1</v>
      </c>
      <c r="K1883" s="173"/>
      <c r="L1883" s="173"/>
      <c r="M1883" s="173"/>
      <c r="N1883" s="193"/>
    </row>
    <row r="1884" spans="1:14" s="43" customFormat="1" ht="20.100000000000001" customHeight="1" x14ac:dyDescent="0.2">
      <c r="A1884" s="145"/>
      <c r="B1884" s="175" t="s">
        <v>37</v>
      </c>
      <c r="C1884" s="175">
        <v>3295472036</v>
      </c>
      <c r="D1884" s="175" t="s">
        <v>5467</v>
      </c>
      <c r="E1884" s="195" t="s">
        <v>5468</v>
      </c>
      <c r="F1884" s="176" t="s">
        <v>5469</v>
      </c>
      <c r="G1884" s="177" t="s">
        <v>67</v>
      </c>
      <c r="H1884" s="172">
        <v>16811.2</v>
      </c>
      <c r="I1884" s="173">
        <f t="shared" si="50"/>
        <v>16811.2</v>
      </c>
      <c r="J1884" s="173">
        <v>1</v>
      </c>
      <c r="K1884" s="173"/>
      <c r="L1884" s="173"/>
      <c r="M1884" s="173"/>
      <c r="N1884" s="193"/>
    </row>
    <row r="1885" spans="1:14" s="43" customFormat="1" ht="20.100000000000001" customHeight="1" x14ac:dyDescent="0.2">
      <c r="A1885" s="136" t="s">
        <v>7525</v>
      </c>
      <c r="B1885" s="175" t="s">
        <v>37</v>
      </c>
      <c r="C1885" s="175">
        <v>3295472268</v>
      </c>
      <c r="D1885" s="175" t="s">
        <v>7523</v>
      </c>
      <c r="E1885" s="195"/>
      <c r="F1885" s="176" t="s">
        <v>7532</v>
      </c>
      <c r="G1885" s="177" t="s">
        <v>67</v>
      </c>
      <c r="H1885" s="172">
        <v>333</v>
      </c>
      <c r="I1885" s="173">
        <f t="shared" si="50"/>
        <v>333</v>
      </c>
      <c r="J1885" s="173">
        <v>1</v>
      </c>
      <c r="K1885" s="173"/>
      <c r="L1885" s="173"/>
      <c r="M1885" s="173"/>
      <c r="N1885" s="193"/>
    </row>
    <row r="1886" spans="1:14" s="43" customFormat="1" ht="20.100000000000001" customHeight="1" x14ac:dyDescent="0.2">
      <c r="A1886" s="145"/>
      <c r="B1886" s="175" t="s">
        <v>37</v>
      </c>
      <c r="C1886" s="175">
        <v>3295472269</v>
      </c>
      <c r="D1886" s="175" t="s">
        <v>7524</v>
      </c>
      <c r="E1886" s="195"/>
      <c r="F1886" s="176" t="s">
        <v>7533</v>
      </c>
      <c r="G1886" s="177" t="s">
        <v>67</v>
      </c>
      <c r="H1886" s="172">
        <v>756</v>
      </c>
      <c r="I1886" s="173">
        <f t="shared" si="50"/>
        <v>756</v>
      </c>
      <c r="J1886" s="173">
        <v>1</v>
      </c>
      <c r="K1886" s="173"/>
      <c r="L1886" s="173"/>
      <c r="M1886" s="173"/>
      <c r="N1886" s="193"/>
    </row>
    <row r="1887" spans="1:14" s="43" customFormat="1" ht="20.100000000000001" customHeight="1" x14ac:dyDescent="0.2">
      <c r="A1887" s="136" t="s">
        <v>5470</v>
      </c>
      <c r="B1887" s="175" t="s">
        <v>37</v>
      </c>
      <c r="C1887" s="175">
        <v>3295472037</v>
      </c>
      <c r="D1887" s="175" t="s">
        <v>5471</v>
      </c>
      <c r="E1887" s="195" t="s">
        <v>5472</v>
      </c>
      <c r="F1887" s="176" t="s">
        <v>5473</v>
      </c>
      <c r="G1887" s="177" t="s">
        <v>67</v>
      </c>
      <c r="H1887" s="172">
        <v>560.1</v>
      </c>
      <c r="I1887" s="173">
        <f t="shared" si="50"/>
        <v>560.1</v>
      </c>
      <c r="J1887" s="173">
        <v>1</v>
      </c>
      <c r="K1887" s="173"/>
      <c r="L1887" s="173"/>
      <c r="M1887" s="173"/>
      <c r="N1887" s="193"/>
    </row>
    <row r="1888" spans="1:14" s="43" customFormat="1" ht="20.100000000000001" customHeight="1" x14ac:dyDescent="0.2">
      <c r="A1888" s="137"/>
      <c r="B1888" s="175" t="s">
        <v>37</v>
      </c>
      <c r="C1888" s="175">
        <v>3295472038</v>
      </c>
      <c r="D1888" s="175" t="s">
        <v>5474</v>
      </c>
      <c r="E1888" s="195" t="s">
        <v>5475</v>
      </c>
      <c r="F1888" s="176" t="s">
        <v>5476</v>
      </c>
      <c r="G1888" s="177" t="s">
        <v>67</v>
      </c>
      <c r="H1888" s="172">
        <v>616.70000000000005</v>
      </c>
      <c r="I1888" s="173">
        <f t="shared" si="50"/>
        <v>616.70000000000005</v>
      </c>
      <c r="J1888" s="173">
        <v>1</v>
      </c>
      <c r="K1888" s="173"/>
      <c r="L1888" s="173"/>
      <c r="M1888" s="173"/>
      <c r="N1888" s="193"/>
    </row>
    <row r="1889" spans="1:14" s="43" customFormat="1" ht="20.100000000000001" customHeight="1" x14ac:dyDescent="0.2">
      <c r="A1889" s="137"/>
      <c r="B1889" s="175" t="s">
        <v>37</v>
      </c>
      <c r="C1889" s="175">
        <v>3295472039</v>
      </c>
      <c r="D1889" s="175" t="s">
        <v>5477</v>
      </c>
      <c r="E1889" s="195" t="s">
        <v>5478</v>
      </c>
      <c r="F1889" s="176" t="s">
        <v>5479</v>
      </c>
      <c r="G1889" s="177" t="s">
        <v>67</v>
      </c>
      <c r="H1889" s="172">
        <v>770.4</v>
      </c>
      <c r="I1889" s="173">
        <f t="shared" si="50"/>
        <v>770.4</v>
      </c>
      <c r="J1889" s="173">
        <v>1</v>
      </c>
      <c r="K1889" s="173"/>
      <c r="L1889" s="173"/>
      <c r="M1889" s="173"/>
      <c r="N1889" s="193"/>
    </row>
    <row r="1890" spans="1:14" s="43" customFormat="1" ht="20.100000000000001" customHeight="1" x14ac:dyDescent="0.2">
      <c r="A1890" s="137"/>
      <c r="B1890" s="175" t="s">
        <v>37</v>
      </c>
      <c r="C1890" s="175">
        <v>3295472040</v>
      </c>
      <c r="D1890" s="175" t="s">
        <v>5480</v>
      </c>
      <c r="E1890" s="195" t="s">
        <v>5481</v>
      </c>
      <c r="F1890" s="176" t="s">
        <v>5482</v>
      </c>
      <c r="G1890" s="177" t="s">
        <v>67</v>
      </c>
      <c r="H1890" s="172">
        <v>1288.5</v>
      </c>
      <c r="I1890" s="173">
        <f t="shared" si="50"/>
        <v>1288.5</v>
      </c>
      <c r="J1890" s="173">
        <v>1</v>
      </c>
      <c r="K1890" s="173"/>
      <c r="L1890" s="173"/>
      <c r="M1890" s="173"/>
      <c r="N1890" s="193"/>
    </row>
    <row r="1891" spans="1:14" s="43" customFormat="1" ht="20.100000000000001" customHeight="1" x14ac:dyDescent="0.2">
      <c r="A1891" s="137"/>
      <c r="B1891" s="175" t="s">
        <v>37</v>
      </c>
      <c r="C1891" s="175">
        <v>3295472041</v>
      </c>
      <c r="D1891" s="175" t="s">
        <v>5483</v>
      </c>
      <c r="E1891" s="195" t="s">
        <v>5484</v>
      </c>
      <c r="F1891" s="176" t="s">
        <v>5485</v>
      </c>
      <c r="G1891" s="177" t="s">
        <v>67</v>
      </c>
      <c r="H1891" s="172">
        <v>1778.9</v>
      </c>
      <c r="I1891" s="173">
        <f t="shared" si="50"/>
        <v>1778.9</v>
      </c>
      <c r="J1891" s="173">
        <v>1</v>
      </c>
      <c r="K1891" s="173"/>
      <c r="L1891" s="173"/>
      <c r="M1891" s="173"/>
      <c r="N1891" s="193"/>
    </row>
    <row r="1892" spans="1:14" s="43" customFormat="1" ht="20.100000000000001" customHeight="1" x14ac:dyDescent="0.2">
      <c r="A1892" s="137"/>
      <c r="B1892" s="175" t="s">
        <v>37</v>
      </c>
      <c r="C1892" s="175">
        <v>3295472042</v>
      </c>
      <c r="D1892" s="175" t="s">
        <v>5486</v>
      </c>
      <c r="E1892" s="195" t="s">
        <v>5487</v>
      </c>
      <c r="F1892" s="176" t="s">
        <v>5488</v>
      </c>
      <c r="G1892" s="177" t="s">
        <v>67</v>
      </c>
      <c r="H1892" s="172">
        <v>2942.4</v>
      </c>
      <c r="I1892" s="173">
        <f t="shared" si="50"/>
        <v>2942.4</v>
      </c>
      <c r="J1892" s="173">
        <v>1</v>
      </c>
      <c r="K1892" s="173"/>
      <c r="L1892" s="173"/>
      <c r="M1892" s="173"/>
      <c r="N1892" s="193"/>
    </row>
    <row r="1893" spans="1:14" s="43" customFormat="1" ht="20.100000000000001" customHeight="1" x14ac:dyDescent="0.2">
      <c r="A1893" s="137"/>
      <c r="B1893" s="175" t="s">
        <v>37</v>
      </c>
      <c r="C1893" s="175">
        <v>3295472236</v>
      </c>
      <c r="D1893" s="175" t="s">
        <v>5489</v>
      </c>
      <c r="E1893" s="195" t="s">
        <v>5490</v>
      </c>
      <c r="F1893" s="176" t="s">
        <v>5491</v>
      </c>
      <c r="G1893" s="177" t="s">
        <v>67</v>
      </c>
      <c r="H1893" s="172">
        <v>4847.7</v>
      </c>
      <c r="I1893" s="173">
        <f t="shared" si="50"/>
        <v>4847.7</v>
      </c>
      <c r="J1893" s="173">
        <v>1</v>
      </c>
      <c r="K1893" s="173"/>
      <c r="L1893" s="173"/>
      <c r="M1893" s="173"/>
      <c r="N1893" s="193"/>
    </row>
    <row r="1894" spans="1:14" s="43" customFormat="1" ht="20.100000000000001" customHeight="1" x14ac:dyDescent="0.2">
      <c r="A1894" s="137"/>
      <c r="B1894" s="175" t="s">
        <v>37</v>
      </c>
      <c r="C1894" s="175">
        <v>3295472237</v>
      </c>
      <c r="D1894" s="175" t="s">
        <v>5492</v>
      </c>
      <c r="E1894" s="195" t="s">
        <v>5493</v>
      </c>
      <c r="F1894" s="176" t="s">
        <v>5494</v>
      </c>
      <c r="G1894" s="177" t="s">
        <v>67</v>
      </c>
      <c r="H1894" s="172">
        <v>7285.3</v>
      </c>
      <c r="I1894" s="173">
        <f t="shared" si="50"/>
        <v>7285.3</v>
      </c>
      <c r="J1894" s="173">
        <v>1</v>
      </c>
      <c r="K1894" s="173"/>
      <c r="L1894" s="173"/>
      <c r="M1894" s="173"/>
      <c r="N1894" s="193"/>
    </row>
    <row r="1895" spans="1:14" s="43" customFormat="1" ht="20.100000000000001" customHeight="1" x14ac:dyDescent="0.2">
      <c r="A1895" s="137"/>
      <c r="B1895" s="175" t="s">
        <v>37</v>
      </c>
      <c r="C1895" s="175">
        <v>3295472238</v>
      </c>
      <c r="D1895" s="175" t="s">
        <v>5495</v>
      </c>
      <c r="E1895" s="195" t="s">
        <v>5496</v>
      </c>
      <c r="F1895" s="176" t="s">
        <v>5497</v>
      </c>
      <c r="G1895" s="177" t="s">
        <v>67</v>
      </c>
      <c r="H1895" s="172">
        <v>10927.4</v>
      </c>
      <c r="I1895" s="173">
        <f t="shared" si="50"/>
        <v>10927.4</v>
      </c>
      <c r="J1895" s="173">
        <v>1</v>
      </c>
      <c r="K1895" s="173"/>
      <c r="L1895" s="173"/>
      <c r="M1895" s="173"/>
      <c r="N1895" s="193"/>
    </row>
    <row r="1896" spans="1:14" s="43" customFormat="1" ht="20.100000000000001" customHeight="1" x14ac:dyDescent="0.2">
      <c r="A1896" s="136" t="s">
        <v>5498</v>
      </c>
      <c r="B1896" s="175" t="s">
        <v>37</v>
      </c>
      <c r="C1896" s="175">
        <v>3295472253</v>
      </c>
      <c r="D1896" s="175" t="s">
        <v>5499</v>
      </c>
      <c r="E1896" s="195" t="s">
        <v>5500</v>
      </c>
      <c r="F1896" s="176" t="s">
        <v>5501</v>
      </c>
      <c r="G1896" s="177" t="s">
        <v>67</v>
      </c>
      <c r="H1896" s="172">
        <v>1204.5</v>
      </c>
      <c r="I1896" s="173">
        <f t="shared" si="50"/>
        <v>1204.5</v>
      </c>
      <c r="J1896" s="173">
        <v>1</v>
      </c>
      <c r="K1896" s="173"/>
      <c r="L1896" s="173"/>
      <c r="M1896" s="173"/>
      <c r="N1896" s="193"/>
    </row>
    <row r="1897" spans="1:14" s="43" customFormat="1" ht="20.100000000000001" customHeight="1" x14ac:dyDescent="0.2">
      <c r="A1897" s="137"/>
      <c r="B1897" s="175" t="s">
        <v>37</v>
      </c>
      <c r="C1897" s="175">
        <v>3295472254</v>
      </c>
      <c r="D1897" s="175" t="s">
        <v>5502</v>
      </c>
      <c r="E1897" s="195" t="s">
        <v>5503</v>
      </c>
      <c r="F1897" s="176" t="s">
        <v>5504</v>
      </c>
      <c r="G1897" s="177" t="s">
        <v>67</v>
      </c>
      <c r="H1897" s="172">
        <v>1310.2</v>
      </c>
      <c r="I1897" s="173">
        <f t="shared" si="50"/>
        <v>1310.2</v>
      </c>
      <c r="J1897" s="173">
        <v>1</v>
      </c>
      <c r="K1897" s="173"/>
      <c r="L1897" s="173"/>
      <c r="M1897" s="173"/>
      <c r="N1897" s="193"/>
    </row>
    <row r="1898" spans="1:14" s="43" customFormat="1" ht="20.100000000000001" customHeight="1" x14ac:dyDescent="0.2">
      <c r="A1898" s="137"/>
      <c r="B1898" s="175" t="s">
        <v>37</v>
      </c>
      <c r="C1898" s="175">
        <v>3295472255</v>
      </c>
      <c r="D1898" s="175" t="s">
        <v>5505</v>
      </c>
      <c r="E1898" s="195" t="s">
        <v>5506</v>
      </c>
      <c r="F1898" s="176" t="s">
        <v>5507</v>
      </c>
      <c r="G1898" s="177" t="s">
        <v>67</v>
      </c>
      <c r="H1898" s="172">
        <v>1723.6</v>
      </c>
      <c r="I1898" s="173">
        <f t="shared" si="50"/>
        <v>1723.6</v>
      </c>
      <c r="J1898" s="173">
        <v>1</v>
      </c>
      <c r="K1898" s="173"/>
      <c r="L1898" s="173"/>
      <c r="M1898" s="173"/>
      <c r="N1898" s="193"/>
    </row>
    <row r="1899" spans="1:14" s="43" customFormat="1" ht="20.100000000000001" customHeight="1" x14ac:dyDescent="0.2">
      <c r="A1899" s="137"/>
      <c r="B1899" s="175" t="s">
        <v>37</v>
      </c>
      <c r="C1899" s="175">
        <v>3295472256</v>
      </c>
      <c r="D1899" s="175" t="s">
        <v>5508</v>
      </c>
      <c r="E1899" s="195" t="s">
        <v>5509</v>
      </c>
      <c r="F1899" s="176" t="s">
        <v>5510</v>
      </c>
      <c r="G1899" s="177" t="s">
        <v>67</v>
      </c>
      <c r="H1899" s="172">
        <v>2283.8000000000002</v>
      </c>
      <c r="I1899" s="173">
        <f t="shared" si="50"/>
        <v>2283.8000000000002</v>
      </c>
      <c r="J1899" s="173">
        <v>1</v>
      </c>
      <c r="K1899" s="173"/>
      <c r="L1899" s="173"/>
      <c r="M1899" s="173"/>
      <c r="N1899" s="193"/>
    </row>
    <row r="1900" spans="1:14" s="43" customFormat="1" ht="20.100000000000001" customHeight="1" x14ac:dyDescent="0.2">
      <c r="A1900" s="137"/>
      <c r="B1900" s="175" t="s">
        <v>37</v>
      </c>
      <c r="C1900" s="175">
        <v>3295472257</v>
      </c>
      <c r="D1900" s="175" t="s">
        <v>5511</v>
      </c>
      <c r="E1900" s="195" t="s">
        <v>5512</v>
      </c>
      <c r="F1900" s="176" t="s">
        <v>5513</v>
      </c>
      <c r="G1900" s="177" t="s">
        <v>67</v>
      </c>
      <c r="H1900" s="172">
        <v>3642.1</v>
      </c>
      <c r="I1900" s="173">
        <f t="shared" si="50"/>
        <v>3642.1</v>
      </c>
      <c r="J1900" s="173">
        <v>1</v>
      </c>
      <c r="K1900" s="173"/>
      <c r="L1900" s="173"/>
      <c r="M1900" s="173"/>
      <c r="N1900" s="193"/>
    </row>
    <row r="1901" spans="1:14" s="43" customFormat="1" ht="20.100000000000001" customHeight="1" x14ac:dyDescent="0.2">
      <c r="A1901" s="137"/>
      <c r="B1901" s="175" t="s">
        <v>37</v>
      </c>
      <c r="C1901" s="175">
        <v>3295472258</v>
      </c>
      <c r="D1901" s="175" t="s">
        <v>5514</v>
      </c>
      <c r="E1901" s="195" t="s">
        <v>5515</v>
      </c>
      <c r="F1901" s="176" t="s">
        <v>5516</v>
      </c>
      <c r="G1901" s="177" t="s">
        <v>67</v>
      </c>
      <c r="H1901" s="172">
        <v>5183.1000000000004</v>
      </c>
      <c r="I1901" s="173">
        <f t="shared" si="50"/>
        <v>5183.1000000000004</v>
      </c>
      <c r="J1901" s="173">
        <v>1</v>
      </c>
      <c r="K1901" s="173"/>
      <c r="L1901" s="173"/>
      <c r="M1901" s="173"/>
      <c r="N1901" s="193"/>
    </row>
    <row r="1902" spans="1:14" s="43" customFormat="1" ht="20.100000000000001" customHeight="1" x14ac:dyDescent="0.2">
      <c r="A1902" s="137"/>
      <c r="B1902" s="175" t="s">
        <v>37</v>
      </c>
      <c r="C1902" s="175">
        <v>3295472259</v>
      </c>
      <c r="D1902" s="175" t="s">
        <v>5517</v>
      </c>
      <c r="E1902" s="195" t="s">
        <v>5518</v>
      </c>
      <c r="F1902" s="176" t="s">
        <v>5519</v>
      </c>
      <c r="G1902" s="177" t="s">
        <v>67</v>
      </c>
      <c r="H1902" s="172">
        <v>9526</v>
      </c>
      <c r="I1902" s="173">
        <f t="shared" si="50"/>
        <v>9526</v>
      </c>
      <c r="J1902" s="173">
        <v>1</v>
      </c>
      <c r="K1902" s="173"/>
      <c r="L1902" s="173"/>
      <c r="M1902" s="173"/>
      <c r="N1902" s="193"/>
    </row>
    <row r="1903" spans="1:14" s="43" customFormat="1" ht="20.100000000000001" customHeight="1" x14ac:dyDescent="0.2">
      <c r="A1903" s="137"/>
      <c r="B1903" s="175" t="s">
        <v>37</v>
      </c>
      <c r="C1903" s="175">
        <v>3295472260</v>
      </c>
      <c r="D1903" s="175" t="s">
        <v>5520</v>
      </c>
      <c r="E1903" s="195" t="s">
        <v>5521</v>
      </c>
      <c r="F1903" s="176" t="s">
        <v>5522</v>
      </c>
      <c r="G1903" s="177" t="s">
        <v>67</v>
      </c>
      <c r="H1903" s="172">
        <v>15368.8</v>
      </c>
      <c r="I1903" s="173">
        <f t="shared" si="50"/>
        <v>15368.8</v>
      </c>
      <c r="J1903" s="173">
        <v>1</v>
      </c>
      <c r="K1903" s="173"/>
      <c r="L1903" s="173"/>
      <c r="M1903" s="173"/>
      <c r="N1903" s="193"/>
    </row>
    <row r="1904" spans="1:14" s="43" customFormat="1" ht="20.100000000000001" customHeight="1" x14ac:dyDescent="0.2">
      <c r="A1904" s="145"/>
      <c r="B1904" s="175" t="s">
        <v>37</v>
      </c>
      <c r="C1904" s="175">
        <v>3295472261</v>
      </c>
      <c r="D1904" s="175" t="s">
        <v>5523</v>
      </c>
      <c r="E1904" s="195" t="s">
        <v>5524</v>
      </c>
      <c r="F1904" s="176" t="s">
        <v>5525</v>
      </c>
      <c r="G1904" s="177" t="s">
        <v>67</v>
      </c>
      <c r="H1904" s="172">
        <v>18352.099999999999</v>
      </c>
      <c r="I1904" s="173">
        <f t="shared" si="50"/>
        <v>18352.099999999999</v>
      </c>
      <c r="J1904" s="173">
        <v>1</v>
      </c>
      <c r="K1904" s="173"/>
      <c r="L1904" s="173"/>
      <c r="M1904" s="173"/>
      <c r="N1904" s="193"/>
    </row>
    <row r="1905" spans="1:14" s="43" customFormat="1" ht="20.100000000000001" customHeight="1" x14ac:dyDescent="0.2">
      <c r="A1905" s="136" t="s">
        <v>5526</v>
      </c>
      <c r="B1905" s="175" t="s">
        <v>37</v>
      </c>
      <c r="C1905" s="175">
        <v>3295472043</v>
      </c>
      <c r="D1905" s="175" t="s">
        <v>5527</v>
      </c>
      <c r="E1905" s="195" t="s">
        <v>5528</v>
      </c>
      <c r="F1905" s="176" t="s">
        <v>5529</v>
      </c>
      <c r="G1905" s="177" t="s">
        <v>67</v>
      </c>
      <c r="H1905" s="172">
        <v>504.9</v>
      </c>
      <c r="I1905" s="173">
        <f t="shared" si="50"/>
        <v>504.9</v>
      </c>
      <c r="J1905" s="173">
        <v>1</v>
      </c>
      <c r="K1905" s="173"/>
      <c r="L1905" s="173"/>
      <c r="M1905" s="173"/>
      <c r="N1905" s="193"/>
    </row>
    <row r="1906" spans="1:14" s="43" customFormat="1" ht="20.100000000000001" customHeight="1" x14ac:dyDescent="0.2">
      <c r="A1906" s="137"/>
      <c r="B1906" s="175" t="s">
        <v>37</v>
      </c>
      <c r="C1906" s="175">
        <v>3295472044</v>
      </c>
      <c r="D1906" s="175" t="s">
        <v>5530</v>
      </c>
      <c r="E1906" s="195" t="s">
        <v>5531</v>
      </c>
      <c r="F1906" s="176" t="s">
        <v>5532</v>
      </c>
      <c r="G1906" s="177" t="s">
        <v>67</v>
      </c>
      <c r="H1906" s="172">
        <v>777.7</v>
      </c>
      <c r="I1906" s="173">
        <f t="shared" si="50"/>
        <v>777.7</v>
      </c>
      <c r="J1906" s="173">
        <v>1</v>
      </c>
      <c r="K1906" s="173"/>
      <c r="L1906" s="173"/>
      <c r="M1906" s="173"/>
      <c r="N1906" s="193"/>
    </row>
    <row r="1907" spans="1:14" s="43" customFormat="1" ht="20.100000000000001" customHeight="1" x14ac:dyDescent="0.2">
      <c r="A1907" s="137"/>
      <c r="B1907" s="175" t="s">
        <v>37</v>
      </c>
      <c r="C1907" s="175">
        <v>3295472045</v>
      </c>
      <c r="D1907" s="175" t="s">
        <v>5533</v>
      </c>
      <c r="E1907" s="195" t="s">
        <v>5534</v>
      </c>
      <c r="F1907" s="176" t="s">
        <v>5535</v>
      </c>
      <c r="G1907" s="177" t="s">
        <v>67</v>
      </c>
      <c r="H1907" s="172">
        <v>1587.7</v>
      </c>
      <c r="I1907" s="173">
        <f t="shared" si="50"/>
        <v>1587.7</v>
      </c>
      <c r="J1907" s="173">
        <v>1</v>
      </c>
      <c r="K1907" s="173"/>
      <c r="L1907" s="173"/>
      <c r="M1907" s="173"/>
      <c r="N1907" s="193"/>
    </row>
    <row r="1908" spans="1:14" s="43" customFormat="1" ht="20.100000000000001" customHeight="1" x14ac:dyDescent="0.2">
      <c r="A1908" s="137"/>
      <c r="B1908" s="175" t="s">
        <v>37</v>
      </c>
      <c r="C1908" s="175">
        <v>3295472046</v>
      </c>
      <c r="D1908" s="175" t="s">
        <v>5536</v>
      </c>
      <c r="E1908" s="195" t="s">
        <v>5537</v>
      </c>
      <c r="F1908" s="176" t="s">
        <v>5538</v>
      </c>
      <c r="G1908" s="177" t="s">
        <v>67</v>
      </c>
      <c r="H1908" s="172">
        <v>1961.6</v>
      </c>
      <c r="I1908" s="173">
        <f t="shared" si="50"/>
        <v>1961.6</v>
      </c>
      <c r="J1908" s="173">
        <v>1</v>
      </c>
      <c r="K1908" s="173"/>
      <c r="L1908" s="173"/>
      <c r="M1908" s="173"/>
      <c r="N1908" s="193"/>
    </row>
    <row r="1909" spans="1:14" s="43" customFormat="1" ht="20.100000000000001" customHeight="1" x14ac:dyDescent="0.2">
      <c r="A1909" s="137"/>
      <c r="B1909" s="175" t="s">
        <v>37</v>
      </c>
      <c r="C1909" s="175">
        <v>3295472047</v>
      </c>
      <c r="D1909" s="175" t="s">
        <v>5539</v>
      </c>
      <c r="E1909" s="195" t="s">
        <v>5540</v>
      </c>
      <c r="F1909" s="176" t="s">
        <v>5541</v>
      </c>
      <c r="G1909" s="177" t="s">
        <v>67</v>
      </c>
      <c r="H1909" s="172">
        <v>2717.8</v>
      </c>
      <c r="I1909" s="173">
        <f t="shared" si="50"/>
        <v>2717.8</v>
      </c>
      <c r="J1909" s="173">
        <v>1</v>
      </c>
      <c r="K1909" s="173"/>
      <c r="L1909" s="173"/>
      <c r="M1909" s="173"/>
      <c r="N1909" s="193"/>
    </row>
    <row r="1910" spans="1:14" s="43" customFormat="1" ht="20.100000000000001" customHeight="1" x14ac:dyDescent="0.2">
      <c r="A1910" s="137"/>
      <c r="B1910" s="175" t="s">
        <v>37</v>
      </c>
      <c r="C1910" s="175">
        <v>3295472048</v>
      </c>
      <c r="D1910" s="175" t="s">
        <v>5542</v>
      </c>
      <c r="E1910" s="195" t="s">
        <v>5543</v>
      </c>
      <c r="F1910" s="176" t="s">
        <v>5544</v>
      </c>
      <c r="G1910" s="177" t="s">
        <v>67</v>
      </c>
      <c r="H1910" s="172">
        <v>4181.8</v>
      </c>
      <c r="I1910" s="173">
        <f t="shared" si="50"/>
        <v>4181.8</v>
      </c>
      <c r="J1910" s="173">
        <v>1</v>
      </c>
      <c r="K1910" s="173"/>
      <c r="L1910" s="173"/>
      <c r="M1910" s="173"/>
      <c r="N1910" s="193"/>
    </row>
    <row r="1911" spans="1:14" s="43" customFormat="1" ht="20.100000000000001" customHeight="1" x14ac:dyDescent="0.2">
      <c r="A1911" s="137"/>
      <c r="B1911" s="175" t="s">
        <v>37</v>
      </c>
      <c r="C1911" s="175">
        <v>3295472049</v>
      </c>
      <c r="D1911" s="175" t="s">
        <v>5545</v>
      </c>
      <c r="E1911" s="195" t="s">
        <v>5546</v>
      </c>
      <c r="F1911" s="176" t="s">
        <v>5547</v>
      </c>
      <c r="G1911" s="177" t="s">
        <v>67</v>
      </c>
      <c r="H1911" s="172">
        <v>7816.6</v>
      </c>
      <c r="I1911" s="173">
        <f t="shared" si="50"/>
        <v>7816.6</v>
      </c>
      <c r="J1911" s="173">
        <v>1</v>
      </c>
      <c r="K1911" s="173"/>
      <c r="L1911" s="173"/>
      <c r="M1911" s="173"/>
      <c r="N1911" s="193"/>
    </row>
    <row r="1912" spans="1:14" s="43" customFormat="1" ht="20.100000000000001" customHeight="1" x14ac:dyDescent="0.2">
      <c r="A1912" s="145"/>
      <c r="B1912" s="175" t="s">
        <v>37</v>
      </c>
      <c r="C1912" s="175">
        <v>3295472050</v>
      </c>
      <c r="D1912" s="175" t="s">
        <v>5548</v>
      </c>
      <c r="E1912" s="195" t="s">
        <v>5549</v>
      </c>
      <c r="F1912" s="176" t="s">
        <v>5550</v>
      </c>
      <c r="G1912" s="177" t="s">
        <v>67</v>
      </c>
      <c r="H1912" s="172">
        <v>12649.8</v>
      </c>
      <c r="I1912" s="173">
        <f t="shared" si="50"/>
        <v>12649.8</v>
      </c>
      <c r="J1912" s="173">
        <v>1</v>
      </c>
      <c r="K1912" s="173"/>
      <c r="L1912" s="173"/>
      <c r="M1912" s="173"/>
      <c r="N1912" s="193"/>
    </row>
    <row r="1913" spans="1:14" s="43" customFormat="1" ht="20.100000000000001" customHeight="1" x14ac:dyDescent="0.2">
      <c r="A1913" s="136" t="s">
        <v>5551</v>
      </c>
      <c r="B1913" s="175" t="s">
        <v>37</v>
      </c>
      <c r="C1913" s="175">
        <v>3295472051</v>
      </c>
      <c r="D1913" s="175" t="s">
        <v>5552</v>
      </c>
      <c r="E1913" s="195" t="s">
        <v>5553</v>
      </c>
      <c r="F1913" s="176" t="s">
        <v>5554</v>
      </c>
      <c r="G1913" s="177" t="s">
        <v>67</v>
      </c>
      <c r="H1913" s="172">
        <v>294.60000000000002</v>
      </c>
      <c r="I1913" s="173">
        <f t="shared" si="50"/>
        <v>294.60000000000002</v>
      </c>
      <c r="J1913" s="173">
        <v>1</v>
      </c>
      <c r="K1913" s="173"/>
      <c r="L1913" s="173"/>
      <c r="M1913" s="173"/>
      <c r="N1913" s="193"/>
    </row>
    <row r="1914" spans="1:14" s="43" customFormat="1" ht="20.100000000000001" customHeight="1" x14ac:dyDescent="0.2">
      <c r="A1914" s="137"/>
      <c r="B1914" s="175" t="s">
        <v>37</v>
      </c>
      <c r="C1914" s="175">
        <v>3295472052</v>
      </c>
      <c r="D1914" s="175" t="s">
        <v>5555</v>
      </c>
      <c r="E1914" s="195" t="s">
        <v>5556</v>
      </c>
      <c r="F1914" s="176" t="s">
        <v>5557</v>
      </c>
      <c r="G1914" s="177" t="s">
        <v>67</v>
      </c>
      <c r="H1914" s="172">
        <v>365.4</v>
      </c>
      <c r="I1914" s="173">
        <f t="shared" si="50"/>
        <v>365.4</v>
      </c>
      <c r="J1914" s="173">
        <v>1</v>
      </c>
      <c r="K1914" s="173"/>
      <c r="L1914" s="173"/>
      <c r="M1914" s="173"/>
      <c r="N1914" s="193"/>
    </row>
    <row r="1915" spans="1:14" s="43" customFormat="1" ht="20.100000000000001" customHeight="1" x14ac:dyDescent="0.2">
      <c r="A1915" s="137"/>
      <c r="B1915" s="175" t="s">
        <v>37</v>
      </c>
      <c r="C1915" s="175">
        <v>3295472053</v>
      </c>
      <c r="D1915" s="175" t="s">
        <v>5558</v>
      </c>
      <c r="E1915" s="195" t="s">
        <v>5559</v>
      </c>
      <c r="F1915" s="176" t="s">
        <v>5560</v>
      </c>
      <c r="G1915" s="177" t="s">
        <v>67</v>
      </c>
      <c r="H1915" s="172">
        <v>589</v>
      </c>
      <c r="I1915" s="173">
        <f t="shared" ref="I1915:I1946" si="51">H1915*(1-$I$1847)</f>
        <v>589</v>
      </c>
      <c r="J1915" s="173">
        <v>1</v>
      </c>
      <c r="K1915" s="173"/>
      <c r="L1915" s="173"/>
      <c r="M1915" s="173"/>
      <c r="N1915" s="193"/>
    </row>
    <row r="1916" spans="1:14" s="43" customFormat="1" ht="20.100000000000001" customHeight="1" x14ac:dyDescent="0.2">
      <c r="A1916" s="137"/>
      <c r="B1916" s="175" t="s">
        <v>37</v>
      </c>
      <c r="C1916" s="175">
        <v>3295472054</v>
      </c>
      <c r="D1916" s="175" t="s">
        <v>5561</v>
      </c>
      <c r="E1916" s="195" t="s">
        <v>5562</v>
      </c>
      <c r="F1916" s="176" t="s">
        <v>5563</v>
      </c>
      <c r="G1916" s="177" t="s">
        <v>67</v>
      </c>
      <c r="H1916" s="172">
        <v>833</v>
      </c>
      <c r="I1916" s="173">
        <f t="shared" si="51"/>
        <v>833</v>
      </c>
      <c r="J1916" s="173">
        <v>1</v>
      </c>
      <c r="K1916" s="173"/>
      <c r="L1916" s="173"/>
      <c r="M1916" s="173"/>
      <c r="N1916" s="193"/>
    </row>
    <row r="1917" spans="1:14" s="43" customFormat="1" ht="20.100000000000001" customHeight="1" x14ac:dyDescent="0.2">
      <c r="A1917" s="137"/>
      <c r="B1917" s="175" t="s">
        <v>37</v>
      </c>
      <c r="C1917" s="175">
        <v>3295472055</v>
      </c>
      <c r="D1917" s="175" t="s">
        <v>5564</v>
      </c>
      <c r="E1917" s="195" t="s">
        <v>5565</v>
      </c>
      <c r="F1917" s="176" t="s">
        <v>5566</v>
      </c>
      <c r="G1917" s="177" t="s">
        <v>67</v>
      </c>
      <c r="H1917" s="172">
        <v>1205.5999999999999</v>
      </c>
      <c r="I1917" s="173">
        <f t="shared" si="51"/>
        <v>1205.5999999999999</v>
      </c>
      <c r="J1917" s="173">
        <v>1</v>
      </c>
      <c r="K1917" s="173"/>
      <c r="L1917" s="173"/>
      <c r="M1917" s="173"/>
      <c r="N1917" s="193"/>
    </row>
    <row r="1918" spans="1:14" s="43" customFormat="1" ht="20.100000000000001" customHeight="1" x14ac:dyDescent="0.2">
      <c r="A1918" s="137"/>
      <c r="B1918" s="175" t="s">
        <v>37</v>
      </c>
      <c r="C1918" s="175">
        <v>3295472056</v>
      </c>
      <c r="D1918" s="175" t="s">
        <v>5567</v>
      </c>
      <c r="E1918" s="195" t="s">
        <v>5568</v>
      </c>
      <c r="F1918" s="176" t="s">
        <v>5569</v>
      </c>
      <c r="G1918" s="177" t="s">
        <v>67</v>
      </c>
      <c r="H1918" s="172">
        <v>3081.9</v>
      </c>
      <c r="I1918" s="173">
        <f t="shared" si="51"/>
        <v>3081.9</v>
      </c>
      <c r="J1918" s="173">
        <v>1</v>
      </c>
      <c r="K1918" s="173"/>
      <c r="L1918" s="173"/>
      <c r="M1918" s="173"/>
      <c r="N1918" s="193"/>
    </row>
    <row r="1919" spans="1:14" s="43" customFormat="1" ht="20.100000000000001" customHeight="1" x14ac:dyDescent="0.2">
      <c r="A1919" s="137"/>
      <c r="B1919" s="175" t="s">
        <v>37</v>
      </c>
      <c r="C1919" s="175">
        <v>3295472057</v>
      </c>
      <c r="D1919" s="175" t="s">
        <v>5570</v>
      </c>
      <c r="E1919" s="195" t="s">
        <v>5571</v>
      </c>
      <c r="F1919" s="176" t="s">
        <v>5572</v>
      </c>
      <c r="G1919" s="177" t="s">
        <v>67</v>
      </c>
      <c r="H1919" s="172">
        <v>4622.8</v>
      </c>
      <c r="I1919" s="173">
        <f t="shared" si="51"/>
        <v>4622.8</v>
      </c>
      <c r="J1919" s="173">
        <v>1</v>
      </c>
      <c r="K1919" s="173"/>
      <c r="L1919" s="173"/>
      <c r="M1919" s="173"/>
      <c r="N1919" s="193"/>
    </row>
    <row r="1920" spans="1:14" s="43" customFormat="1" ht="20.100000000000001" customHeight="1" x14ac:dyDescent="0.2">
      <c r="A1920" s="145"/>
      <c r="B1920" s="175" t="s">
        <v>37</v>
      </c>
      <c r="C1920" s="175">
        <v>3295472058</v>
      </c>
      <c r="D1920" s="175" t="s">
        <v>5573</v>
      </c>
      <c r="E1920" s="195" t="s">
        <v>5574</v>
      </c>
      <c r="F1920" s="176" t="s">
        <v>5575</v>
      </c>
      <c r="G1920" s="177" t="s">
        <v>67</v>
      </c>
      <c r="H1920" s="172">
        <v>6292.6</v>
      </c>
      <c r="I1920" s="173">
        <f t="shared" si="51"/>
        <v>6292.6</v>
      </c>
      <c r="J1920" s="173">
        <v>1</v>
      </c>
      <c r="K1920" s="173"/>
      <c r="L1920" s="173"/>
      <c r="M1920" s="173"/>
      <c r="N1920" s="193"/>
    </row>
    <row r="1921" spans="1:14" s="43" customFormat="1" ht="20.100000000000001" customHeight="1" x14ac:dyDescent="0.2">
      <c r="A1921" s="136" t="s">
        <v>5576</v>
      </c>
      <c r="B1921" s="175" t="s">
        <v>37</v>
      </c>
      <c r="C1921" s="175">
        <v>3295472059</v>
      </c>
      <c r="D1921" s="175" t="s">
        <v>5577</v>
      </c>
      <c r="E1921" s="195" t="s">
        <v>5578</v>
      </c>
      <c r="F1921" s="176" t="s">
        <v>5579</v>
      </c>
      <c r="G1921" s="177" t="s">
        <v>67</v>
      </c>
      <c r="H1921" s="172">
        <v>371.4</v>
      </c>
      <c r="I1921" s="173">
        <f t="shared" si="51"/>
        <v>371.4</v>
      </c>
      <c r="J1921" s="173">
        <v>1</v>
      </c>
      <c r="K1921" s="173"/>
      <c r="L1921" s="173"/>
      <c r="M1921" s="173"/>
      <c r="N1921" s="193"/>
    </row>
    <row r="1922" spans="1:14" s="43" customFormat="1" ht="20.100000000000001" customHeight="1" x14ac:dyDescent="0.2">
      <c r="A1922" s="137"/>
      <c r="B1922" s="175" t="s">
        <v>37</v>
      </c>
      <c r="C1922" s="175">
        <v>3295472060</v>
      </c>
      <c r="D1922" s="175" t="s">
        <v>5580</v>
      </c>
      <c r="E1922" s="195" t="s">
        <v>5581</v>
      </c>
      <c r="F1922" s="176" t="s">
        <v>5582</v>
      </c>
      <c r="G1922" s="177" t="s">
        <v>67</v>
      </c>
      <c r="H1922" s="172">
        <v>490.4</v>
      </c>
      <c r="I1922" s="173">
        <f t="shared" si="51"/>
        <v>490.4</v>
      </c>
      <c r="J1922" s="173">
        <v>1</v>
      </c>
      <c r="K1922" s="173"/>
      <c r="L1922" s="173"/>
      <c r="M1922" s="173"/>
      <c r="N1922" s="193"/>
    </row>
    <row r="1923" spans="1:14" s="43" customFormat="1" ht="20.100000000000001" customHeight="1" x14ac:dyDescent="0.2">
      <c r="A1923" s="137"/>
      <c r="B1923" s="175" t="s">
        <v>37</v>
      </c>
      <c r="C1923" s="175">
        <v>3295472061</v>
      </c>
      <c r="D1923" s="175" t="s">
        <v>5583</v>
      </c>
      <c r="E1923" s="195" t="s">
        <v>5584</v>
      </c>
      <c r="F1923" s="176" t="s">
        <v>5585</v>
      </c>
      <c r="G1923" s="177" t="s">
        <v>67</v>
      </c>
      <c r="H1923" s="172">
        <v>728.4</v>
      </c>
      <c r="I1923" s="173">
        <f t="shared" si="51"/>
        <v>728.4</v>
      </c>
      <c r="J1923" s="173">
        <v>1</v>
      </c>
      <c r="K1923" s="173"/>
      <c r="L1923" s="173"/>
      <c r="M1923" s="173"/>
      <c r="N1923" s="193"/>
    </row>
    <row r="1924" spans="1:14" s="43" customFormat="1" ht="20.100000000000001" customHeight="1" x14ac:dyDescent="0.2">
      <c r="A1924" s="137"/>
      <c r="B1924" s="175" t="s">
        <v>37</v>
      </c>
      <c r="C1924" s="175">
        <v>3295472062</v>
      </c>
      <c r="D1924" s="175" t="s">
        <v>5586</v>
      </c>
      <c r="E1924" s="195" t="s">
        <v>5587</v>
      </c>
      <c r="F1924" s="176" t="s">
        <v>5588</v>
      </c>
      <c r="G1924" s="177" t="s">
        <v>67</v>
      </c>
      <c r="H1924" s="172">
        <v>1191.0999999999999</v>
      </c>
      <c r="I1924" s="173">
        <f t="shared" si="51"/>
        <v>1191.0999999999999</v>
      </c>
      <c r="J1924" s="173">
        <v>1</v>
      </c>
      <c r="K1924" s="173"/>
      <c r="L1924" s="173"/>
      <c r="M1924" s="173"/>
      <c r="N1924" s="193"/>
    </row>
    <row r="1925" spans="1:14" s="43" customFormat="1" ht="20.100000000000001" customHeight="1" x14ac:dyDescent="0.2">
      <c r="A1925" s="137"/>
      <c r="B1925" s="175" t="s">
        <v>37</v>
      </c>
      <c r="C1925" s="175">
        <v>3295472063</v>
      </c>
      <c r="D1925" s="175" t="s">
        <v>5589</v>
      </c>
      <c r="E1925" s="195" t="s">
        <v>5590</v>
      </c>
      <c r="F1925" s="176" t="s">
        <v>5591</v>
      </c>
      <c r="G1925" s="177" t="s">
        <v>67</v>
      </c>
      <c r="H1925" s="172">
        <v>1442.4</v>
      </c>
      <c r="I1925" s="173">
        <f t="shared" si="51"/>
        <v>1442.4</v>
      </c>
      <c r="J1925" s="173">
        <v>1</v>
      </c>
      <c r="K1925" s="173"/>
      <c r="L1925" s="173"/>
      <c r="M1925" s="173"/>
      <c r="N1925" s="193"/>
    </row>
    <row r="1926" spans="1:14" s="43" customFormat="1" ht="20.100000000000001" customHeight="1" x14ac:dyDescent="0.2">
      <c r="A1926" s="137"/>
      <c r="B1926" s="175" t="s">
        <v>37</v>
      </c>
      <c r="C1926" s="175">
        <v>3295472064</v>
      </c>
      <c r="D1926" s="175" t="s">
        <v>5592</v>
      </c>
      <c r="E1926" s="195" t="s">
        <v>5593</v>
      </c>
      <c r="F1926" s="176" t="s">
        <v>5594</v>
      </c>
      <c r="G1926" s="177" t="s">
        <v>67</v>
      </c>
      <c r="H1926" s="172">
        <v>3431.8</v>
      </c>
      <c r="I1926" s="173">
        <f t="shared" si="51"/>
        <v>3431.8</v>
      </c>
      <c r="J1926" s="173">
        <v>1</v>
      </c>
      <c r="K1926" s="173"/>
      <c r="L1926" s="173"/>
      <c r="M1926" s="173"/>
      <c r="N1926" s="193"/>
    </row>
    <row r="1927" spans="1:14" s="43" customFormat="1" ht="20.100000000000001" customHeight="1" x14ac:dyDescent="0.2">
      <c r="A1927" s="137"/>
      <c r="B1927" s="175" t="s">
        <v>37</v>
      </c>
      <c r="C1927" s="175">
        <v>3295472065</v>
      </c>
      <c r="D1927" s="175" t="s">
        <v>5595</v>
      </c>
      <c r="E1927" s="195" t="s">
        <v>5596</v>
      </c>
      <c r="F1927" s="176" t="s">
        <v>5597</v>
      </c>
      <c r="G1927" s="177" t="s">
        <v>67</v>
      </c>
      <c r="H1927" s="172">
        <v>4496.7</v>
      </c>
      <c r="I1927" s="173">
        <f t="shared" si="51"/>
        <v>4496.7</v>
      </c>
      <c r="J1927" s="173">
        <v>1</v>
      </c>
      <c r="K1927" s="173"/>
      <c r="L1927" s="173"/>
      <c r="M1927" s="173"/>
      <c r="N1927" s="193"/>
    </row>
    <row r="1928" spans="1:14" s="43" customFormat="1" ht="20.100000000000001" customHeight="1" x14ac:dyDescent="0.2">
      <c r="A1928" s="145"/>
      <c r="B1928" s="175" t="s">
        <v>37</v>
      </c>
      <c r="C1928" s="175">
        <v>3295472066</v>
      </c>
      <c r="D1928" s="175" t="s">
        <v>5598</v>
      </c>
      <c r="E1928" s="195" t="s">
        <v>5599</v>
      </c>
      <c r="F1928" s="176" t="s">
        <v>5600</v>
      </c>
      <c r="G1928" s="177" t="s">
        <v>67</v>
      </c>
      <c r="H1928" s="172">
        <v>6738.4</v>
      </c>
      <c r="I1928" s="173">
        <f t="shared" si="51"/>
        <v>6738.4</v>
      </c>
      <c r="J1928" s="173">
        <v>1</v>
      </c>
      <c r="K1928" s="173"/>
      <c r="L1928" s="173"/>
      <c r="M1928" s="173"/>
      <c r="N1928" s="193"/>
    </row>
    <row r="1929" spans="1:14" s="43" customFormat="1" ht="20.100000000000001" customHeight="1" x14ac:dyDescent="0.2">
      <c r="A1929" s="136" t="s">
        <v>5601</v>
      </c>
      <c r="B1929" s="175" t="s">
        <v>37</v>
      </c>
      <c r="C1929" s="175">
        <v>3295472067</v>
      </c>
      <c r="D1929" s="175" t="s">
        <v>5602</v>
      </c>
      <c r="E1929" s="195" t="s">
        <v>5603</v>
      </c>
      <c r="F1929" s="176" t="s">
        <v>5604</v>
      </c>
      <c r="G1929" s="177" t="s">
        <v>67</v>
      </c>
      <c r="H1929" s="172">
        <v>476</v>
      </c>
      <c r="I1929" s="173">
        <f t="shared" si="51"/>
        <v>476</v>
      </c>
      <c r="J1929" s="173">
        <v>1</v>
      </c>
      <c r="K1929" s="173"/>
      <c r="L1929" s="173"/>
      <c r="M1929" s="173"/>
      <c r="N1929" s="193"/>
    </row>
    <row r="1930" spans="1:14" s="43" customFormat="1" ht="20.100000000000001" customHeight="1" x14ac:dyDescent="0.2">
      <c r="A1930" s="137"/>
      <c r="B1930" s="175" t="s">
        <v>37</v>
      </c>
      <c r="C1930" s="175">
        <v>3295472068</v>
      </c>
      <c r="D1930" s="175" t="s">
        <v>5605</v>
      </c>
      <c r="E1930" s="195" t="s">
        <v>5606</v>
      </c>
      <c r="F1930" s="176" t="s">
        <v>5607</v>
      </c>
      <c r="G1930" s="177" t="s">
        <v>67</v>
      </c>
      <c r="H1930" s="172">
        <v>623.9</v>
      </c>
      <c r="I1930" s="173">
        <f t="shared" si="51"/>
        <v>623.9</v>
      </c>
      <c r="J1930" s="173">
        <v>1</v>
      </c>
      <c r="K1930" s="173"/>
      <c r="L1930" s="173"/>
      <c r="M1930" s="173"/>
      <c r="N1930" s="193"/>
    </row>
    <row r="1931" spans="1:14" s="43" customFormat="1" ht="20.100000000000001" customHeight="1" x14ac:dyDescent="0.2">
      <c r="A1931" s="137"/>
      <c r="B1931" s="175" t="s">
        <v>37</v>
      </c>
      <c r="C1931" s="175">
        <v>3295472069</v>
      </c>
      <c r="D1931" s="175" t="s">
        <v>5608</v>
      </c>
      <c r="E1931" s="195" t="s">
        <v>5609</v>
      </c>
      <c r="F1931" s="176" t="s">
        <v>5610</v>
      </c>
      <c r="G1931" s="177" t="s">
        <v>67</v>
      </c>
      <c r="H1931" s="172">
        <v>911</v>
      </c>
      <c r="I1931" s="173">
        <f t="shared" si="51"/>
        <v>911</v>
      </c>
      <c r="J1931" s="173">
        <v>1</v>
      </c>
      <c r="K1931" s="173"/>
      <c r="L1931" s="173"/>
      <c r="M1931" s="173"/>
      <c r="N1931" s="193"/>
    </row>
    <row r="1932" spans="1:14" s="43" customFormat="1" ht="20.100000000000001" customHeight="1" x14ac:dyDescent="0.2">
      <c r="A1932" s="137"/>
      <c r="B1932" s="175" t="s">
        <v>37</v>
      </c>
      <c r="C1932" s="175">
        <v>3295472070</v>
      </c>
      <c r="D1932" s="175" t="s">
        <v>5611</v>
      </c>
      <c r="E1932" s="195" t="s">
        <v>5612</v>
      </c>
      <c r="F1932" s="176" t="s">
        <v>5613</v>
      </c>
      <c r="G1932" s="177" t="s">
        <v>67</v>
      </c>
      <c r="H1932" s="172">
        <v>1246.4000000000001</v>
      </c>
      <c r="I1932" s="173">
        <f t="shared" si="51"/>
        <v>1246.4000000000001</v>
      </c>
      <c r="J1932" s="173">
        <v>1</v>
      </c>
      <c r="K1932" s="173"/>
      <c r="L1932" s="173"/>
      <c r="M1932" s="173"/>
      <c r="N1932" s="193"/>
    </row>
    <row r="1933" spans="1:14" s="43" customFormat="1" ht="20.100000000000001" customHeight="1" x14ac:dyDescent="0.2">
      <c r="A1933" s="137"/>
      <c r="B1933" s="175" t="s">
        <v>37</v>
      </c>
      <c r="C1933" s="175">
        <v>3295472071</v>
      </c>
      <c r="D1933" s="175" t="s">
        <v>5614</v>
      </c>
      <c r="E1933" s="195" t="s">
        <v>5615</v>
      </c>
      <c r="F1933" s="176" t="s">
        <v>5616</v>
      </c>
      <c r="G1933" s="177" t="s">
        <v>67</v>
      </c>
      <c r="H1933" s="172">
        <v>1751.3</v>
      </c>
      <c r="I1933" s="173">
        <f t="shared" si="51"/>
        <v>1751.3</v>
      </c>
      <c r="J1933" s="173">
        <v>1</v>
      </c>
      <c r="K1933" s="173"/>
      <c r="L1933" s="173"/>
      <c r="M1933" s="173"/>
      <c r="N1933" s="193"/>
    </row>
    <row r="1934" spans="1:14" s="43" customFormat="1" ht="20.100000000000001" customHeight="1" x14ac:dyDescent="0.2">
      <c r="A1934" s="137"/>
      <c r="B1934" s="175" t="s">
        <v>37</v>
      </c>
      <c r="C1934" s="175">
        <v>3295472072</v>
      </c>
      <c r="D1934" s="175" t="s">
        <v>5617</v>
      </c>
      <c r="E1934" s="195" t="s">
        <v>5618</v>
      </c>
      <c r="F1934" s="176" t="s">
        <v>5619</v>
      </c>
      <c r="G1934" s="177" t="s">
        <v>67</v>
      </c>
      <c r="H1934" s="172">
        <v>3642.1</v>
      </c>
      <c r="I1934" s="173">
        <f t="shared" si="51"/>
        <v>3642.1</v>
      </c>
      <c r="J1934" s="173">
        <v>1</v>
      </c>
      <c r="K1934" s="173"/>
      <c r="L1934" s="173"/>
      <c r="M1934" s="173"/>
      <c r="N1934" s="193"/>
    </row>
    <row r="1935" spans="1:14" s="43" customFormat="1" ht="20.100000000000001" customHeight="1" x14ac:dyDescent="0.2">
      <c r="A1935" s="137"/>
      <c r="B1935" s="175" t="s">
        <v>37</v>
      </c>
      <c r="C1935" s="175">
        <v>3295472073</v>
      </c>
      <c r="D1935" s="175" t="s">
        <v>5620</v>
      </c>
      <c r="E1935" s="195" t="s">
        <v>5621</v>
      </c>
      <c r="F1935" s="176" t="s">
        <v>5622</v>
      </c>
      <c r="G1935" s="177" t="s">
        <v>67</v>
      </c>
      <c r="H1935" s="172">
        <v>5615.9</v>
      </c>
      <c r="I1935" s="173">
        <f t="shared" si="51"/>
        <v>5615.9</v>
      </c>
      <c r="J1935" s="173">
        <v>1</v>
      </c>
      <c r="K1935" s="173"/>
      <c r="L1935" s="173"/>
      <c r="M1935" s="173"/>
      <c r="N1935" s="193"/>
    </row>
    <row r="1936" spans="1:14" s="43" customFormat="1" ht="20.100000000000001" customHeight="1" x14ac:dyDescent="0.2">
      <c r="A1936" s="145"/>
      <c r="B1936" s="175" t="s">
        <v>37</v>
      </c>
      <c r="C1936" s="175">
        <v>3295472074</v>
      </c>
      <c r="D1936" s="175" t="s">
        <v>5623</v>
      </c>
      <c r="E1936" s="195" t="s">
        <v>5624</v>
      </c>
      <c r="F1936" s="176" t="s">
        <v>5625</v>
      </c>
      <c r="G1936" s="177" t="s">
        <v>67</v>
      </c>
      <c r="H1936" s="172">
        <v>7565.4</v>
      </c>
      <c r="I1936" s="173">
        <f t="shared" si="51"/>
        <v>7565.4</v>
      </c>
      <c r="J1936" s="173">
        <v>1</v>
      </c>
      <c r="K1936" s="173"/>
      <c r="L1936" s="173"/>
      <c r="M1936" s="173"/>
      <c r="N1936" s="193"/>
    </row>
    <row r="1937" spans="1:14" s="43" customFormat="1" ht="20.100000000000001" customHeight="1" x14ac:dyDescent="0.2">
      <c r="A1937" s="136" t="s">
        <v>601</v>
      </c>
      <c r="B1937" s="175" t="s">
        <v>37</v>
      </c>
      <c r="C1937" s="175">
        <v>3295472075</v>
      </c>
      <c r="D1937" s="175" t="s">
        <v>5626</v>
      </c>
      <c r="E1937" s="195" t="s">
        <v>5627</v>
      </c>
      <c r="F1937" s="176" t="s">
        <v>5628</v>
      </c>
      <c r="G1937" s="177" t="s">
        <v>67</v>
      </c>
      <c r="H1937" s="172">
        <v>283.7</v>
      </c>
      <c r="I1937" s="173">
        <f t="shared" si="51"/>
        <v>283.7</v>
      </c>
      <c r="J1937" s="173">
        <v>1</v>
      </c>
      <c r="K1937" s="173"/>
      <c r="L1937" s="173"/>
      <c r="M1937" s="173"/>
      <c r="N1937" s="193"/>
    </row>
    <row r="1938" spans="1:14" s="43" customFormat="1" ht="20.100000000000001" customHeight="1" x14ac:dyDescent="0.2">
      <c r="A1938" s="137"/>
      <c r="B1938" s="175" t="s">
        <v>37</v>
      </c>
      <c r="C1938" s="175">
        <v>3295472076</v>
      </c>
      <c r="D1938" s="175" t="s">
        <v>5629</v>
      </c>
      <c r="E1938" s="195" t="s">
        <v>5630</v>
      </c>
      <c r="F1938" s="176" t="s">
        <v>5631</v>
      </c>
      <c r="G1938" s="177" t="s">
        <v>67</v>
      </c>
      <c r="H1938" s="172">
        <v>556.5</v>
      </c>
      <c r="I1938" s="173">
        <f t="shared" si="51"/>
        <v>556.5</v>
      </c>
      <c r="J1938" s="173">
        <v>1</v>
      </c>
      <c r="K1938" s="173"/>
      <c r="L1938" s="173"/>
      <c r="M1938" s="173"/>
      <c r="N1938" s="193"/>
    </row>
    <row r="1939" spans="1:14" s="43" customFormat="1" ht="20.100000000000001" customHeight="1" x14ac:dyDescent="0.2">
      <c r="A1939" s="137"/>
      <c r="B1939" s="175" t="s">
        <v>37</v>
      </c>
      <c r="C1939" s="175">
        <v>3295472077</v>
      </c>
      <c r="D1939" s="175" t="s">
        <v>5632</v>
      </c>
      <c r="E1939" s="195" t="s">
        <v>5633</v>
      </c>
      <c r="F1939" s="176" t="s">
        <v>5634</v>
      </c>
      <c r="G1939" s="177" t="s">
        <v>67</v>
      </c>
      <c r="H1939" s="172">
        <v>472.4</v>
      </c>
      <c r="I1939" s="173">
        <f t="shared" si="51"/>
        <v>472.4</v>
      </c>
      <c r="J1939" s="173">
        <v>1</v>
      </c>
      <c r="K1939" s="173"/>
      <c r="L1939" s="173"/>
      <c r="M1939" s="173"/>
      <c r="N1939" s="193"/>
    </row>
    <row r="1940" spans="1:14" s="43" customFormat="1" ht="20.100000000000001" customHeight="1" x14ac:dyDescent="0.2">
      <c r="A1940" s="137"/>
      <c r="B1940" s="175" t="s">
        <v>37</v>
      </c>
      <c r="C1940" s="175">
        <v>3295472078</v>
      </c>
      <c r="D1940" s="175" t="s">
        <v>5635</v>
      </c>
      <c r="E1940" s="195" t="s">
        <v>5636</v>
      </c>
      <c r="F1940" s="176" t="s">
        <v>5637</v>
      </c>
      <c r="G1940" s="177" t="s">
        <v>67</v>
      </c>
      <c r="H1940" s="172">
        <v>852.2</v>
      </c>
      <c r="I1940" s="173">
        <f t="shared" si="51"/>
        <v>852.2</v>
      </c>
      <c r="J1940" s="173">
        <v>1</v>
      </c>
      <c r="K1940" s="173"/>
      <c r="L1940" s="173"/>
      <c r="M1940" s="173"/>
      <c r="N1940" s="193"/>
    </row>
    <row r="1941" spans="1:14" s="43" customFormat="1" ht="20.100000000000001" customHeight="1" x14ac:dyDescent="0.2">
      <c r="A1941" s="137"/>
      <c r="B1941" s="175" t="s">
        <v>37</v>
      </c>
      <c r="C1941" s="175">
        <v>3295472079</v>
      </c>
      <c r="D1941" s="175" t="s">
        <v>5638</v>
      </c>
      <c r="E1941" s="195" t="s">
        <v>5639</v>
      </c>
      <c r="F1941" s="176" t="s">
        <v>5640</v>
      </c>
      <c r="G1941" s="177" t="s">
        <v>67</v>
      </c>
      <c r="H1941" s="172">
        <v>706.8</v>
      </c>
      <c r="I1941" s="173">
        <f t="shared" si="51"/>
        <v>706.8</v>
      </c>
      <c r="J1941" s="173">
        <v>1</v>
      </c>
      <c r="K1941" s="173"/>
      <c r="L1941" s="173"/>
      <c r="M1941" s="173"/>
      <c r="N1941" s="193"/>
    </row>
    <row r="1942" spans="1:14" s="43" customFormat="1" ht="20.100000000000001" customHeight="1" x14ac:dyDescent="0.2">
      <c r="A1942" s="137"/>
      <c r="B1942" s="175" t="s">
        <v>37</v>
      </c>
      <c r="C1942" s="175">
        <v>3295472080</v>
      </c>
      <c r="D1942" s="175" t="s">
        <v>5641</v>
      </c>
      <c r="E1942" s="195" t="s">
        <v>5642</v>
      </c>
      <c r="F1942" s="176" t="s">
        <v>5643</v>
      </c>
      <c r="G1942" s="177" t="s">
        <v>67</v>
      </c>
      <c r="H1942" s="172">
        <v>672</v>
      </c>
      <c r="I1942" s="173">
        <f t="shared" si="51"/>
        <v>672</v>
      </c>
      <c r="J1942" s="173">
        <v>1</v>
      </c>
      <c r="K1942" s="173"/>
      <c r="L1942" s="173"/>
      <c r="M1942" s="173"/>
      <c r="N1942" s="193"/>
    </row>
    <row r="1943" spans="1:14" s="43" customFormat="1" ht="20.100000000000001" customHeight="1" x14ac:dyDescent="0.2">
      <c r="A1943" s="137"/>
      <c r="B1943" s="175" t="s">
        <v>37</v>
      </c>
      <c r="C1943" s="175">
        <v>3295472081</v>
      </c>
      <c r="D1943" s="175" t="s">
        <v>5644</v>
      </c>
      <c r="E1943" s="195" t="s">
        <v>5645</v>
      </c>
      <c r="F1943" s="176" t="s">
        <v>5646</v>
      </c>
      <c r="G1943" s="177" t="s">
        <v>67</v>
      </c>
      <c r="H1943" s="172">
        <v>1476</v>
      </c>
      <c r="I1943" s="173">
        <f t="shared" si="51"/>
        <v>1476</v>
      </c>
      <c r="J1943" s="173">
        <v>1</v>
      </c>
      <c r="K1943" s="173"/>
      <c r="L1943" s="173"/>
      <c r="M1943" s="173"/>
      <c r="N1943" s="193"/>
    </row>
    <row r="1944" spans="1:14" s="43" customFormat="1" ht="20.100000000000001" customHeight="1" x14ac:dyDescent="0.2">
      <c r="A1944" s="137"/>
      <c r="B1944" s="175" t="s">
        <v>37</v>
      </c>
      <c r="C1944" s="175">
        <v>3295472082</v>
      </c>
      <c r="D1944" s="175" t="s">
        <v>5647</v>
      </c>
      <c r="E1944" s="195" t="s">
        <v>5648</v>
      </c>
      <c r="F1944" s="176" t="s">
        <v>5649</v>
      </c>
      <c r="G1944" s="177" t="s">
        <v>67</v>
      </c>
      <c r="H1944" s="172">
        <v>1275.3</v>
      </c>
      <c r="I1944" s="173">
        <f t="shared" si="51"/>
        <v>1275.3</v>
      </c>
      <c r="J1944" s="173">
        <v>1</v>
      </c>
      <c r="K1944" s="173"/>
      <c r="L1944" s="173"/>
      <c r="M1944" s="173"/>
      <c r="N1944" s="193"/>
    </row>
    <row r="1945" spans="1:14" s="43" customFormat="1" ht="20.100000000000001" customHeight="1" x14ac:dyDescent="0.2">
      <c r="A1945" s="137"/>
      <c r="B1945" s="175" t="s">
        <v>37</v>
      </c>
      <c r="C1945" s="175">
        <v>3295472083</v>
      </c>
      <c r="D1945" s="175" t="s">
        <v>5650</v>
      </c>
      <c r="E1945" s="195" t="s">
        <v>5651</v>
      </c>
      <c r="F1945" s="176" t="s">
        <v>5652</v>
      </c>
      <c r="G1945" s="177" t="s">
        <v>67</v>
      </c>
      <c r="H1945" s="172">
        <v>1093.8</v>
      </c>
      <c r="I1945" s="173">
        <f t="shared" si="51"/>
        <v>1093.8</v>
      </c>
      <c r="J1945" s="173">
        <v>1</v>
      </c>
      <c r="K1945" s="173"/>
      <c r="L1945" s="173"/>
      <c r="M1945" s="173"/>
      <c r="N1945" s="193"/>
    </row>
    <row r="1946" spans="1:14" s="43" customFormat="1" ht="20.100000000000001" customHeight="1" x14ac:dyDescent="0.2">
      <c r="A1946" s="137"/>
      <c r="B1946" s="175" t="s">
        <v>37</v>
      </c>
      <c r="C1946" s="175">
        <v>3295472084</v>
      </c>
      <c r="D1946" s="175" t="s">
        <v>5653</v>
      </c>
      <c r="E1946" s="195" t="s">
        <v>5654</v>
      </c>
      <c r="F1946" s="176" t="s">
        <v>5655</v>
      </c>
      <c r="G1946" s="177" t="s">
        <v>67</v>
      </c>
      <c r="H1946" s="172">
        <v>1006.1</v>
      </c>
      <c r="I1946" s="173">
        <f t="shared" si="51"/>
        <v>1006.1</v>
      </c>
      <c r="J1946" s="173">
        <v>1</v>
      </c>
      <c r="K1946" s="173"/>
      <c r="L1946" s="173"/>
      <c r="M1946" s="173"/>
      <c r="N1946" s="193"/>
    </row>
    <row r="1947" spans="1:14" s="43" customFormat="1" ht="20.100000000000001" customHeight="1" x14ac:dyDescent="0.2">
      <c r="A1947" s="137"/>
      <c r="B1947" s="175" t="s">
        <v>37</v>
      </c>
      <c r="C1947" s="175">
        <v>3295472085</v>
      </c>
      <c r="D1947" s="175" t="s">
        <v>5656</v>
      </c>
      <c r="E1947" s="195" t="s">
        <v>5657</v>
      </c>
      <c r="F1947" s="176" t="s">
        <v>5658</v>
      </c>
      <c r="G1947" s="177" t="s">
        <v>67</v>
      </c>
      <c r="H1947" s="172">
        <v>2506.1999999999998</v>
      </c>
      <c r="I1947" s="173">
        <f t="shared" ref="I1947:I1978" si="52">H1947*(1-$I$1847)</f>
        <v>2506.1999999999998</v>
      </c>
      <c r="J1947" s="173">
        <v>1</v>
      </c>
      <c r="K1947" s="173"/>
      <c r="L1947" s="173"/>
      <c r="M1947" s="173"/>
      <c r="N1947" s="193"/>
    </row>
    <row r="1948" spans="1:14" s="43" customFormat="1" ht="20.100000000000001" customHeight="1" x14ac:dyDescent="0.2">
      <c r="A1948" s="137"/>
      <c r="B1948" s="175" t="s">
        <v>37</v>
      </c>
      <c r="C1948" s="175">
        <v>3295472086</v>
      </c>
      <c r="D1948" s="175" t="s">
        <v>5659</v>
      </c>
      <c r="E1948" s="195" t="s">
        <v>5660</v>
      </c>
      <c r="F1948" s="176" t="s">
        <v>5661</v>
      </c>
      <c r="G1948" s="177" t="s">
        <v>67</v>
      </c>
      <c r="H1948" s="172">
        <v>2537.4</v>
      </c>
      <c r="I1948" s="173">
        <f t="shared" si="52"/>
        <v>2537.4</v>
      </c>
      <c r="J1948" s="173">
        <v>1</v>
      </c>
      <c r="K1948" s="173"/>
      <c r="L1948" s="173"/>
      <c r="M1948" s="173"/>
      <c r="N1948" s="193"/>
    </row>
    <row r="1949" spans="1:14" s="43" customFormat="1" ht="20.100000000000001" customHeight="1" x14ac:dyDescent="0.2">
      <c r="A1949" s="137"/>
      <c r="B1949" s="175" t="s">
        <v>37</v>
      </c>
      <c r="C1949" s="175">
        <v>3295472087</v>
      </c>
      <c r="D1949" s="175" t="s">
        <v>5662</v>
      </c>
      <c r="E1949" s="195" t="s">
        <v>5663</v>
      </c>
      <c r="F1949" s="176" t="s">
        <v>5664</v>
      </c>
      <c r="G1949" s="177" t="s">
        <v>67</v>
      </c>
      <c r="H1949" s="172">
        <v>2271.8000000000002</v>
      </c>
      <c r="I1949" s="173">
        <f t="shared" si="52"/>
        <v>2271.8000000000002</v>
      </c>
      <c r="J1949" s="173">
        <v>1</v>
      </c>
      <c r="K1949" s="173"/>
      <c r="L1949" s="173"/>
      <c r="M1949" s="173"/>
      <c r="N1949" s="193"/>
    </row>
    <row r="1950" spans="1:14" s="43" customFormat="1" ht="20.100000000000001" customHeight="1" x14ac:dyDescent="0.2">
      <c r="A1950" s="137"/>
      <c r="B1950" s="175" t="s">
        <v>37</v>
      </c>
      <c r="C1950" s="175">
        <v>3295472088</v>
      </c>
      <c r="D1950" s="175" t="s">
        <v>5665</v>
      </c>
      <c r="E1950" s="195" t="s">
        <v>5666</v>
      </c>
      <c r="F1950" s="176" t="s">
        <v>5667</v>
      </c>
      <c r="G1950" s="177" t="s">
        <v>67</v>
      </c>
      <c r="H1950" s="172">
        <v>4710.7</v>
      </c>
      <c r="I1950" s="173">
        <f t="shared" si="52"/>
        <v>4710.7</v>
      </c>
      <c r="J1950" s="173">
        <v>1</v>
      </c>
      <c r="K1950" s="173"/>
      <c r="L1950" s="173"/>
      <c r="M1950" s="173"/>
      <c r="N1950" s="193"/>
    </row>
    <row r="1951" spans="1:14" s="43" customFormat="1" ht="20.100000000000001" customHeight="1" x14ac:dyDescent="0.2">
      <c r="A1951" s="137"/>
      <c r="B1951" s="175" t="s">
        <v>37</v>
      </c>
      <c r="C1951" s="175">
        <v>3295472089</v>
      </c>
      <c r="D1951" s="175" t="s">
        <v>5668</v>
      </c>
      <c r="E1951" s="195" t="s">
        <v>5669</v>
      </c>
      <c r="F1951" s="176" t="s">
        <v>5670</v>
      </c>
      <c r="G1951" s="177" t="s">
        <v>67</v>
      </c>
      <c r="H1951" s="172">
        <v>4604.8</v>
      </c>
      <c r="I1951" s="173">
        <f t="shared" si="52"/>
        <v>4604.8</v>
      </c>
      <c r="J1951" s="173">
        <v>1</v>
      </c>
      <c r="K1951" s="173"/>
      <c r="L1951" s="173"/>
      <c r="M1951" s="173"/>
      <c r="N1951" s="193"/>
    </row>
    <row r="1952" spans="1:14" s="43" customFormat="1" ht="20.100000000000001" customHeight="1" x14ac:dyDescent="0.2">
      <c r="A1952" s="137"/>
      <c r="B1952" s="175" t="s">
        <v>37</v>
      </c>
      <c r="C1952" s="175">
        <v>3295472090</v>
      </c>
      <c r="D1952" s="175" t="s">
        <v>5671</v>
      </c>
      <c r="E1952" s="195" t="s">
        <v>5672</v>
      </c>
      <c r="F1952" s="176" t="s">
        <v>5673</v>
      </c>
      <c r="G1952" s="177" t="s">
        <v>67</v>
      </c>
      <c r="H1952" s="172">
        <v>3895.6</v>
      </c>
      <c r="I1952" s="173">
        <f t="shared" si="52"/>
        <v>3895.6</v>
      </c>
      <c r="J1952" s="173">
        <v>1</v>
      </c>
      <c r="K1952" s="173"/>
      <c r="L1952" s="173"/>
      <c r="M1952" s="173"/>
      <c r="N1952" s="193"/>
    </row>
    <row r="1953" spans="1:14" s="43" customFormat="1" ht="20.100000000000001" customHeight="1" x14ac:dyDescent="0.2">
      <c r="A1953" s="137"/>
      <c r="B1953" s="175" t="s">
        <v>37</v>
      </c>
      <c r="C1953" s="175">
        <v>3295472091</v>
      </c>
      <c r="D1953" s="175" t="s">
        <v>5674</v>
      </c>
      <c r="E1953" s="195" t="s">
        <v>5675</v>
      </c>
      <c r="F1953" s="176" t="s">
        <v>5676</v>
      </c>
      <c r="G1953" s="177" t="s">
        <v>67</v>
      </c>
      <c r="H1953" s="172">
        <v>3217.7</v>
      </c>
      <c r="I1953" s="173">
        <f t="shared" si="52"/>
        <v>3217.7</v>
      </c>
      <c r="J1953" s="173">
        <v>1</v>
      </c>
      <c r="K1953" s="173"/>
      <c r="L1953" s="173"/>
      <c r="M1953" s="173"/>
      <c r="N1953" s="193"/>
    </row>
    <row r="1954" spans="1:14" s="43" customFormat="1" ht="20.100000000000001" customHeight="1" x14ac:dyDescent="0.2">
      <c r="A1954" s="137"/>
      <c r="B1954" s="175" t="s">
        <v>37</v>
      </c>
      <c r="C1954" s="175">
        <v>3295472092</v>
      </c>
      <c r="D1954" s="175" t="s">
        <v>5677</v>
      </c>
      <c r="E1954" s="195" t="s">
        <v>5678</v>
      </c>
      <c r="F1954" s="176" t="s">
        <v>5679</v>
      </c>
      <c r="G1954" s="177" t="s">
        <v>67</v>
      </c>
      <c r="H1954" s="172">
        <v>2947.3</v>
      </c>
      <c r="I1954" s="173">
        <f t="shared" si="52"/>
        <v>2947.3</v>
      </c>
      <c r="J1954" s="173">
        <v>1</v>
      </c>
      <c r="K1954" s="173"/>
      <c r="L1954" s="173"/>
      <c r="M1954" s="173"/>
      <c r="N1954" s="193"/>
    </row>
    <row r="1955" spans="1:14" s="43" customFormat="1" ht="20.100000000000001" customHeight="1" x14ac:dyDescent="0.2">
      <c r="A1955" s="137"/>
      <c r="B1955" s="175" t="s">
        <v>37</v>
      </c>
      <c r="C1955" s="175">
        <v>3295472093</v>
      </c>
      <c r="D1955" s="175" t="s">
        <v>5680</v>
      </c>
      <c r="E1955" s="195" t="s">
        <v>5681</v>
      </c>
      <c r="F1955" s="176" t="s">
        <v>5682</v>
      </c>
      <c r="G1955" s="177" t="s">
        <v>67</v>
      </c>
      <c r="H1955" s="172">
        <v>8546.2000000000007</v>
      </c>
      <c r="I1955" s="173">
        <f t="shared" si="52"/>
        <v>8546.2000000000007</v>
      </c>
      <c r="J1955" s="173">
        <v>1</v>
      </c>
      <c r="K1955" s="173"/>
      <c r="L1955" s="173"/>
      <c r="M1955" s="173"/>
      <c r="N1955" s="193"/>
    </row>
    <row r="1956" spans="1:14" s="43" customFormat="1" ht="20.100000000000001" customHeight="1" x14ac:dyDescent="0.2">
      <c r="A1956" s="137"/>
      <c r="B1956" s="175" t="s">
        <v>37</v>
      </c>
      <c r="C1956" s="175">
        <v>3295472094</v>
      </c>
      <c r="D1956" s="175" t="s">
        <v>5683</v>
      </c>
      <c r="E1956" s="195" t="s">
        <v>5684</v>
      </c>
      <c r="F1956" s="176" t="s">
        <v>5685</v>
      </c>
      <c r="G1956" s="177" t="s">
        <v>67</v>
      </c>
      <c r="H1956" s="172">
        <v>7359.9</v>
      </c>
      <c r="I1956" s="173">
        <f t="shared" si="52"/>
        <v>7359.9</v>
      </c>
      <c r="J1956" s="173">
        <v>1</v>
      </c>
      <c r="K1956" s="173"/>
      <c r="L1956" s="173"/>
      <c r="M1956" s="173"/>
      <c r="N1956" s="193"/>
    </row>
    <row r="1957" spans="1:14" s="43" customFormat="1" ht="20.100000000000001" customHeight="1" x14ac:dyDescent="0.2">
      <c r="A1957" s="145"/>
      <c r="B1957" s="175" t="s">
        <v>37</v>
      </c>
      <c r="C1957" s="175">
        <v>3295472095</v>
      </c>
      <c r="D1957" s="175" t="s">
        <v>5686</v>
      </c>
      <c r="E1957" s="195" t="s">
        <v>5687</v>
      </c>
      <c r="F1957" s="176" t="s">
        <v>5688</v>
      </c>
      <c r="G1957" s="177" t="s">
        <v>67</v>
      </c>
      <c r="H1957" s="172">
        <v>5673.3</v>
      </c>
      <c r="I1957" s="173">
        <f t="shared" si="52"/>
        <v>5673.3</v>
      </c>
      <c r="J1957" s="173">
        <v>1</v>
      </c>
      <c r="K1957" s="173"/>
      <c r="L1957" s="173"/>
      <c r="M1957" s="173"/>
      <c r="N1957" s="193"/>
    </row>
    <row r="1958" spans="1:14" s="43" customFormat="1" ht="20.100000000000001" customHeight="1" x14ac:dyDescent="0.2">
      <c r="A1958" s="136" t="s">
        <v>5689</v>
      </c>
      <c r="B1958" s="175" t="s">
        <v>37</v>
      </c>
      <c r="C1958" s="175">
        <v>3295472096</v>
      </c>
      <c r="D1958" s="175" t="s">
        <v>5690</v>
      </c>
      <c r="E1958" s="195" t="s">
        <v>5691</v>
      </c>
      <c r="F1958" s="176" t="s">
        <v>5692</v>
      </c>
      <c r="G1958" s="177" t="s">
        <v>67</v>
      </c>
      <c r="H1958" s="172">
        <v>265.5</v>
      </c>
      <c r="I1958" s="173">
        <f t="shared" si="52"/>
        <v>265.5</v>
      </c>
      <c r="J1958" s="173">
        <v>1</v>
      </c>
      <c r="K1958" s="173"/>
      <c r="L1958" s="173"/>
      <c r="M1958" s="173"/>
      <c r="N1958" s="193"/>
    </row>
    <row r="1959" spans="1:14" s="43" customFormat="1" ht="20.100000000000001" customHeight="1" x14ac:dyDescent="0.2">
      <c r="A1959" s="137"/>
      <c r="B1959" s="175" t="s">
        <v>37</v>
      </c>
      <c r="C1959" s="175">
        <v>3295472097</v>
      </c>
      <c r="D1959" s="175" t="s">
        <v>5693</v>
      </c>
      <c r="E1959" s="195" t="s">
        <v>5694</v>
      </c>
      <c r="F1959" s="176" t="s">
        <v>5695</v>
      </c>
      <c r="G1959" s="177" t="s">
        <v>67</v>
      </c>
      <c r="H1959" s="172">
        <v>383.6</v>
      </c>
      <c r="I1959" s="173">
        <f t="shared" si="52"/>
        <v>383.6</v>
      </c>
      <c r="J1959" s="173">
        <v>1</v>
      </c>
      <c r="K1959" s="173"/>
      <c r="L1959" s="173"/>
      <c r="M1959" s="173"/>
      <c r="N1959" s="193"/>
    </row>
    <row r="1960" spans="1:14" s="43" customFormat="1" ht="20.100000000000001" customHeight="1" x14ac:dyDescent="0.2">
      <c r="A1960" s="137"/>
      <c r="B1960" s="175" t="s">
        <v>37</v>
      </c>
      <c r="C1960" s="175">
        <v>3295472098</v>
      </c>
      <c r="D1960" s="175" t="s">
        <v>5696</v>
      </c>
      <c r="E1960" s="195" t="s">
        <v>5697</v>
      </c>
      <c r="F1960" s="176" t="s">
        <v>5698</v>
      </c>
      <c r="G1960" s="177" t="s">
        <v>67</v>
      </c>
      <c r="H1960" s="172">
        <v>763.3</v>
      </c>
      <c r="I1960" s="173">
        <f t="shared" si="52"/>
        <v>763.3</v>
      </c>
      <c r="J1960" s="173">
        <v>1</v>
      </c>
      <c r="K1960" s="173"/>
      <c r="L1960" s="173"/>
      <c r="M1960" s="173"/>
      <c r="N1960" s="193"/>
    </row>
    <row r="1961" spans="1:14" s="43" customFormat="1" ht="20.100000000000001" customHeight="1" x14ac:dyDescent="0.2">
      <c r="A1961" s="137"/>
      <c r="B1961" s="175" t="s">
        <v>37</v>
      </c>
      <c r="C1961" s="175">
        <v>3295472099</v>
      </c>
      <c r="D1961" s="175" t="s">
        <v>5699</v>
      </c>
      <c r="E1961" s="195" t="s">
        <v>5700</v>
      </c>
      <c r="F1961" s="176" t="s">
        <v>5701</v>
      </c>
      <c r="G1961" s="177" t="s">
        <v>67</v>
      </c>
      <c r="H1961" s="172">
        <v>912.4</v>
      </c>
      <c r="I1961" s="173">
        <f t="shared" si="52"/>
        <v>912.4</v>
      </c>
      <c r="J1961" s="173">
        <v>1</v>
      </c>
      <c r="K1961" s="173"/>
      <c r="L1961" s="173"/>
      <c r="M1961" s="173"/>
      <c r="N1961" s="193"/>
    </row>
    <row r="1962" spans="1:14" s="43" customFormat="1" ht="20.100000000000001" customHeight="1" x14ac:dyDescent="0.2">
      <c r="A1962" s="137"/>
      <c r="B1962" s="175" t="s">
        <v>37</v>
      </c>
      <c r="C1962" s="175">
        <v>3295472100</v>
      </c>
      <c r="D1962" s="175" t="s">
        <v>5702</v>
      </c>
      <c r="E1962" s="195" t="s">
        <v>5703</v>
      </c>
      <c r="F1962" s="176" t="s">
        <v>5704</v>
      </c>
      <c r="G1962" s="177" t="s">
        <v>67</v>
      </c>
      <c r="H1962" s="172">
        <v>1375.1</v>
      </c>
      <c r="I1962" s="173">
        <f t="shared" si="52"/>
        <v>1375.1</v>
      </c>
      <c r="J1962" s="173">
        <v>1</v>
      </c>
      <c r="K1962" s="173"/>
      <c r="L1962" s="173"/>
      <c r="M1962" s="173"/>
      <c r="N1962" s="193"/>
    </row>
    <row r="1963" spans="1:14" s="43" customFormat="1" ht="20.100000000000001" customHeight="1" x14ac:dyDescent="0.2">
      <c r="A1963" s="137"/>
      <c r="B1963" s="175" t="s">
        <v>37</v>
      </c>
      <c r="C1963" s="175">
        <v>3295472101</v>
      </c>
      <c r="D1963" s="175" t="s">
        <v>5705</v>
      </c>
      <c r="E1963" s="195" t="s">
        <v>5706</v>
      </c>
      <c r="F1963" s="176" t="s">
        <v>5707</v>
      </c>
      <c r="G1963" s="177" t="s">
        <v>67</v>
      </c>
      <c r="H1963" s="172">
        <v>2735.8</v>
      </c>
      <c r="I1963" s="173">
        <f t="shared" si="52"/>
        <v>2735.8</v>
      </c>
      <c r="J1963" s="173">
        <v>1</v>
      </c>
      <c r="K1963" s="173"/>
      <c r="L1963" s="173"/>
      <c r="M1963" s="173"/>
      <c r="N1963" s="193"/>
    </row>
    <row r="1964" spans="1:14" s="43" customFormat="1" ht="20.100000000000001" customHeight="1" x14ac:dyDescent="0.2">
      <c r="A1964" s="137"/>
      <c r="B1964" s="175" t="s">
        <v>37</v>
      </c>
      <c r="C1964" s="175">
        <v>3295472102</v>
      </c>
      <c r="D1964" s="175" t="s">
        <v>5708</v>
      </c>
      <c r="E1964" s="195" t="s">
        <v>5709</v>
      </c>
      <c r="F1964" s="176" t="s">
        <v>5710</v>
      </c>
      <c r="G1964" s="177" t="s">
        <v>67</v>
      </c>
      <c r="H1964" s="172">
        <v>4180.6000000000004</v>
      </c>
      <c r="I1964" s="173">
        <f t="shared" si="52"/>
        <v>4180.6000000000004</v>
      </c>
      <c r="J1964" s="173">
        <v>1</v>
      </c>
      <c r="K1964" s="173"/>
      <c r="L1964" s="173"/>
      <c r="M1964" s="173"/>
      <c r="N1964" s="193"/>
    </row>
    <row r="1965" spans="1:14" s="43" customFormat="1" ht="20.100000000000001" customHeight="1" x14ac:dyDescent="0.2">
      <c r="A1965" s="145"/>
      <c r="B1965" s="175" t="s">
        <v>37</v>
      </c>
      <c r="C1965" s="175">
        <v>3295472103</v>
      </c>
      <c r="D1965" s="175" t="s">
        <v>5711</v>
      </c>
      <c r="E1965" s="195" t="s">
        <v>5712</v>
      </c>
      <c r="F1965" s="176" t="s">
        <v>5713</v>
      </c>
      <c r="G1965" s="177" t="s">
        <v>67</v>
      </c>
      <c r="H1965" s="172">
        <v>6470.4</v>
      </c>
      <c r="I1965" s="173">
        <f t="shared" si="52"/>
        <v>6470.4</v>
      </c>
      <c r="J1965" s="173">
        <v>1</v>
      </c>
      <c r="K1965" s="173"/>
      <c r="L1965" s="173"/>
      <c r="M1965" s="173"/>
      <c r="N1965" s="193"/>
    </row>
    <row r="1966" spans="1:14" s="43" customFormat="1" ht="20.100000000000001" customHeight="1" x14ac:dyDescent="0.2">
      <c r="A1966" s="136" t="s">
        <v>5714</v>
      </c>
      <c r="B1966" s="175" t="s">
        <v>37</v>
      </c>
      <c r="C1966" s="175">
        <v>3295472104</v>
      </c>
      <c r="D1966" s="175" t="s">
        <v>5715</v>
      </c>
      <c r="E1966" s="195" t="s">
        <v>5716</v>
      </c>
      <c r="F1966" s="176" t="s">
        <v>5717</v>
      </c>
      <c r="G1966" s="177" t="s">
        <v>67</v>
      </c>
      <c r="H1966" s="172">
        <v>210.4</v>
      </c>
      <c r="I1966" s="173">
        <f t="shared" si="52"/>
        <v>210.4</v>
      </c>
      <c r="J1966" s="173">
        <v>1</v>
      </c>
      <c r="K1966" s="173"/>
      <c r="L1966" s="173"/>
      <c r="M1966" s="173"/>
      <c r="N1966" s="193"/>
    </row>
    <row r="1967" spans="1:14" s="43" customFormat="1" ht="20.100000000000001" customHeight="1" x14ac:dyDescent="0.2">
      <c r="A1967" s="137"/>
      <c r="B1967" s="175" t="s">
        <v>37</v>
      </c>
      <c r="C1967" s="175">
        <v>3295472105</v>
      </c>
      <c r="D1967" s="175" t="s">
        <v>5718</v>
      </c>
      <c r="E1967" s="195" t="s">
        <v>5719</v>
      </c>
      <c r="F1967" s="176" t="s">
        <v>5720</v>
      </c>
      <c r="G1967" s="177" t="s">
        <v>67</v>
      </c>
      <c r="H1967" s="172">
        <v>329.4</v>
      </c>
      <c r="I1967" s="173">
        <f t="shared" si="52"/>
        <v>329.4</v>
      </c>
      <c r="J1967" s="173">
        <v>1</v>
      </c>
      <c r="K1967" s="173"/>
      <c r="L1967" s="173"/>
      <c r="M1967" s="173"/>
      <c r="N1967" s="193"/>
    </row>
    <row r="1968" spans="1:14" s="43" customFormat="1" ht="20.100000000000001" customHeight="1" x14ac:dyDescent="0.2">
      <c r="A1968" s="137"/>
      <c r="B1968" s="175" t="s">
        <v>37</v>
      </c>
      <c r="C1968" s="175">
        <v>3295472106</v>
      </c>
      <c r="D1968" s="175" t="s">
        <v>5721</v>
      </c>
      <c r="E1968" s="195" t="s">
        <v>5722</v>
      </c>
      <c r="F1968" s="176" t="s">
        <v>5723</v>
      </c>
      <c r="G1968" s="177" t="s">
        <v>67</v>
      </c>
      <c r="H1968" s="172">
        <v>457.9</v>
      </c>
      <c r="I1968" s="173">
        <f t="shared" si="52"/>
        <v>457.9</v>
      </c>
      <c r="J1968" s="173">
        <v>1</v>
      </c>
      <c r="K1968" s="173"/>
      <c r="L1968" s="173"/>
      <c r="M1968" s="173"/>
      <c r="N1968" s="193"/>
    </row>
    <row r="1969" spans="1:14" s="43" customFormat="1" ht="20.100000000000001" customHeight="1" x14ac:dyDescent="0.2">
      <c r="A1969" s="137"/>
      <c r="B1969" s="175" t="s">
        <v>37</v>
      </c>
      <c r="C1969" s="175">
        <v>3295472107</v>
      </c>
      <c r="D1969" s="175" t="s">
        <v>5724</v>
      </c>
      <c r="E1969" s="195" t="s">
        <v>5725</v>
      </c>
      <c r="F1969" s="176" t="s">
        <v>5726</v>
      </c>
      <c r="G1969" s="177" t="s">
        <v>67</v>
      </c>
      <c r="H1969" s="172">
        <v>605.79999999999995</v>
      </c>
      <c r="I1969" s="173">
        <f t="shared" si="52"/>
        <v>605.79999999999995</v>
      </c>
      <c r="J1969" s="173">
        <v>1</v>
      </c>
      <c r="K1969" s="173"/>
      <c r="L1969" s="173"/>
      <c r="M1969" s="173"/>
      <c r="N1969" s="193"/>
    </row>
    <row r="1970" spans="1:14" s="43" customFormat="1" ht="20.100000000000001" customHeight="1" x14ac:dyDescent="0.2">
      <c r="A1970" s="137"/>
      <c r="B1970" s="175" t="s">
        <v>37</v>
      </c>
      <c r="C1970" s="175">
        <v>3295472108</v>
      </c>
      <c r="D1970" s="175" t="s">
        <v>5727</v>
      </c>
      <c r="E1970" s="195" t="s">
        <v>5728</v>
      </c>
      <c r="F1970" s="176" t="s">
        <v>5729</v>
      </c>
      <c r="G1970" s="177" t="s">
        <v>67</v>
      </c>
      <c r="H1970" s="172">
        <v>928</v>
      </c>
      <c r="I1970" s="173">
        <f t="shared" si="52"/>
        <v>928</v>
      </c>
      <c r="J1970" s="173">
        <v>1</v>
      </c>
      <c r="K1970" s="173"/>
      <c r="L1970" s="173"/>
      <c r="M1970" s="173"/>
      <c r="N1970" s="193"/>
    </row>
    <row r="1971" spans="1:14" s="43" customFormat="1" ht="20.100000000000001" customHeight="1" x14ac:dyDescent="0.2">
      <c r="A1971" s="137"/>
      <c r="B1971" s="175" t="s">
        <v>37</v>
      </c>
      <c r="C1971" s="175">
        <v>3295472109</v>
      </c>
      <c r="D1971" s="175" t="s">
        <v>5730</v>
      </c>
      <c r="E1971" s="195" t="s">
        <v>5731</v>
      </c>
      <c r="F1971" s="176" t="s">
        <v>5732</v>
      </c>
      <c r="G1971" s="177" t="s">
        <v>67</v>
      </c>
      <c r="H1971" s="172">
        <v>2286.3000000000002</v>
      </c>
      <c r="I1971" s="173">
        <f t="shared" si="52"/>
        <v>2286.3000000000002</v>
      </c>
      <c r="J1971" s="173">
        <v>1</v>
      </c>
      <c r="K1971" s="173"/>
      <c r="L1971" s="173"/>
      <c r="M1971" s="173"/>
      <c r="N1971" s="193"/>
    </row>
    <row r="1972" spans="1:14" s="43" customFormat="1" ht="20.100000000000001" customHeight="1" x14ac:dyDescent="0.2">
      <c r="A1972" s="137"/>
      <c r="B1972" s="175" t="s">
        <v>37</v>
      </c>
      <c r="C1972" s="175">
        <v>3295472110</v>
      </c>
      <c r="D1972" s="175" t="s">
        <v>5733</v>
      </c>
      <c r="E1972" s="195" t="s">
        <v>5734</v>
      </c>
      <c r="F1972" s="176" t="s">
        <v>5735</v>
      </c>
      <c r="G1972" s="177" t="s">
        <v>67</v>
      </c>
      <c r="H1972" s="172">
        <v>2836.7</v>
      </c>
      <c r="I1972" s="173">
        <f t="shared" si="52"/>
        <v>2836.7</v>
      </c>
      <c r="J1972" s="173">
        <v>1</v>
      </c>
      <c r="K1972" s="173"/>
      <c r="L1972" s="173"/>
      <c r="M1972" s="173"/>
      <c r="N1972" s="193"/>
    </row>
    <row r="1973" spans="1:14" s="43" customFormat="1" ht="20.100000000000001" customHeight="1" x14ac:dyDescent="0.2">
      <c r="A1973" s="145"/>
      <c r="B1973" s="175" t="s">
        <v>37</v>
      </c>
      <c r="C1973" s="175">
        <v>3295472111</v>
      </c>
      <c r="D1973" s="175" t="s">
        <v>5736</v>
      </c>
      <c r="E1973" s="195" t="s">
        <v>5737</v>
      </c>
      <c r="F1973" s="176" t="s">
        <v>5738</v>
      </c>
      <c r="G1973" s="177" t="s">
        <v>67</v>
      </c>
      <c r="H1973" s="172">
        <v>6031.7</v>
      </c>
      <c r="I1973" s="173">
        <f t="shared" si="52"/>
        <v>6031.7</v>
      </c>
      <c r="J1973" s="173">
        <v>1</v>
      </c>
      <c r="K1973" s="173"/>
      <c r="L1973" s="173"/>
      <c r="M1973" s="173"/>
      <c r="N1973" s="193"/>
    </row>
    <row r="1974" spans="1:14" s="43" customFormat="1" ht="20.100000000000001" customHeight="1" x14ac:dyDescent="0.2">
      <c r="A1974" s="136" t="s">
        <v>5739</v>
      </c>
      <c r="B1974" s="175" t="s">
        <v>37</v>
      </c>
      <c r="C1974" s="175">
        <v>3295472112</v>
      </c>
      <c r="D1974" s="175" t="s">
        <v>5740</v>
      </c>
      <c r="E1974" s="195" t="s">
        <v>5741</v>
      </c>
      <c r="F1974" s="176" t="s">
        <v>5742</v>
      </c>
      <c r="G1974" s="177" t="s">
        <v>67</v>
      </c>
      <c r="H1974" s="172">
        <v>906.7</v>
      </c>
      <c r="I1974" s="173">
        <f t="shared" si="52"/>
        <v>906.7</v>
      </c>
      <c r="J1974" s="173">
        <v>1</v>
      </c>
      <c r="K1974" s="173"/>
      <c r="L1974" s="173"/>
      <c r="M1974" s="173"/>
      <c r="N1974" s="193"/>
    </row>
    <row r="1975" spans="1:14" s="43" customFormat="1" ht="20.100000000000001" customHeight="1" x14ac:dyDescent="0.2">
      <c r="A1975" s="137"/>
      <c r="B1975" s="175" t="s">
        <v>37</v>
      </c>
      <c r="C1975" s="175">
        <v>3295472113</v>
      </c>
      <c r="D1975" s="175" t="s">
        <v>5743</v>
      </c>
      <c r="E1975" s="195" t="s">
        <v>5744</v>
      </c>
      <c r="F1975" s="176" t="s">
        <v>5745</v>
      </c>
      <c r="G1975" s="177" t="s">
        <v>67</v>
      </c>
      <c r="H1975" s="172">
        <v>1443</v>
      </c>
      <c r="I1975" s="173">
        <f t="shared" si="52"/>
        <v>1443</v>
      </c>
      <c r="J1975" s="173">
        <v>1</v>
      </c>
      <c r="K1975" s="173"/>
      <c r="L1975" s="173"/>
      <c r="M1975" s="173"/>
      <c r="N1975" s="193"/>
    </row>
    <row r="1976" spans="1:14" s="43" customFormat="1" ht="20.100000000000001" customHeight="1" x14ac:dyDescent="0.2">
      <c r="A1976" s="137"/>
      <c r="B1976" s="175" t="s">
        <v>37</v>
      </c>
      <c r="C1976" s="175">
        <v>3295472114</v>
      </c>
      <c r="D1976" s="175" t="s">
        <v>5746</v>
      </c>
      <c r="E1976" s="195" t="s">
        <v>5747</v>
      </c>
      <c r="F1976" s="176" t="s">
        <v>5748</v>
      </c>
      <c r="G1976" s="177" t="s">
        <v>67</v>
      </c>
      <c r="H1976" s="172">
        <v>2357.9</v>
      </c>
      <c r="I1976" s="173">
        <f t="shared" si="52"/>
        <v>2357.9</v>
      </c>
      <c r="J1976" s="173">
        <v>1</v>
      </c>
      <c r="K1976" s="173"/>
      <c r="L1976" s="173"/>
      <c r="M1976" s="173"/>
      <c r="N1976" s="193"/>
    </row>
    <row r="1977" spans="1:14" s="43" customFormat="1" ht="20.100000000000001" customHeight="1" x14ac:dyDescent="0.2">
      <c r="A1977" s="137"/>
      <c r="B1977" s="175" t="s">
        <v>37</v>
      </c>
      <c r="C1977" s="175">
        <v>3295472115</v>
      </c>
      <c r="D1977" s="175" t="s">
        <v>5749</v>
      </c>
      <c r="E1977" s="195" t="s">
        <v>5750</v>
      </c>
      <c r="F1977" s="176" t="s">
        <v>5751</v>
      </c>
      <c r="G1977" s="177" t="s">
        <v>67</v>
      </c>
      <c r="H1977" s="172">
        <v>2946.4</v>
      </c>
      <c r="I1977" s="173">
        <f t="shared" si="52"/>
        <v>2946.4</v>
      </c>
      <c r="J1977" s="173">
        <v>1</v>
      </c>
      <c r="K1977" s="173"/>
      <c r="L1977" s="173"/>
      <c r="M1977" s="173"/>
      <c r="N1977" s="193"/>
    </row>
    <row r="1978" spans="1:14" s="43" customFormat="1" ht="20.100000000000001" customHeight="1" x14ac:dyDescent="0.2">
      <c r="A1978" s="137"/>
      <c r="B1978" s="175" t="s">
        <v>37</v>
      </c>
      <c r="C1978" s="175">
        <v>3295472116</v>
      </c>
      <c r="D1978" s="175" t="s">
        <v>5752</v>
      </c>
      <c r="E1978" s="195" t="s">
        <v>5753</v>
      </c>
      <c r="F1978" s="176" t="s">
        <v>5754</v>
      </c>
      <c r="G1978" s="177" t="s">
        <v>67</v>
      </c>
      <c r="H1978" s="172">
        <v>4468.6000000000004</v>
      </c>
      <c r="I1978" s="173">
        <f t="shared" si="52"/>
        <v>4468.6000000000004</v>
      </c>
      <c r="J1978" s="173">
        <v>1</v>
      </c>
      <c r="K1978" s="173"/>
      <c r="L1978" s="173"/>
      <c r="M1978" s="173"/>
      <c r="N1978" s="193"/>
    </row>
    <row r="1979" spans="1:14" s="43" customFormat="1" ht="20.100000000000001" customHeight="1" x14ac:dyDescent="0.2">
      <c r="A1979" s="137"/>
      <c r="B1979" s="175" t="s">
        <v>37</v>
      </c>
      <c r="C1979" s="175">
        <v>3295472117</v>
      </c>
      <c r="D1979" s="175" t="s">
        <v>5755</v>
      </c>
      <c r="E1979" s="195" t="s">
        <v>5756</v>
      </c>
      <c r="F1979" s="176" t="s">
        <v>5757</v>
      </c>
      <c r="G1979" s="177" t="s">
        <v>67</v>
      </c>
      <c r="H1979" s="232" t="s">
        <v>3470</v>
      </c>
      <c r="I1979" s="232" t="s">
        <v>3470</v>
      </c>
      <c r="J1979" s="173">
        <v>1</v>
      </c>
      <c r="K1979" s="173"/>
      <c r="L1979" s="173"/>
      <c r="M1979" s="173"/>
      <c r="N1979" s="193"/>
    </row>
    <row r="1980" spans="1:14" s="43" customFormat="1" ht="20.100000000000001" customHeight="1" x14ac:dyDescent="0.2">
      <c r="A1980" s="137"/>
      <c r="B1980" s="175" t="s">
        <v>37</v>
      </c>
      <c r="C1980" s="175">
        <v>3295472118</v>
      </c>
      <c r="D1980" s="175" t="s">
        <v>5758</v>
      </c>
      <c r="E1980" s="195" t="s">
        <v>5759</v>
      </c>
      <c r="F1980" s="176" t="s">
        <v>5760</v>
      </c>
      <c r="G1980" s="177" t="s">
        <v>67</v>
      </c>
      <c r="H1980" s="232" t="s">
        <v>3470</v>
      </c>
      <c r="I1980" s="232" t="s">
        <v>3470</v>
      </c>
      <c r="J1980" s="173">
        <v>1</v>
      </c>
      <c r="K1980" s="173"/>
      <c r="L1980" s="173"/>
      <c r="M1980" s="173"/>
      <c r="N1980" s="193"/>
    </row>
    <row r="1981" spans="1:14" s="43" customFormat="1" ht="20.100000000000001" customHeight="1" x14ac:dyDescent="0.2">
      <c r="A1981" s="145"/>
      <c r="B1981" s="175" t="s">
        <v>37</v>
      </c>
      <c r="C1981" s="175">
        <v>3295472119</v>
      </c>
      <c r="D1981" s="175" t="s">
        <v>5761</v>
      </c>
      <c r="E1981" s="195" t="s">
        <v>5762</v>
      </c>
      <c r="F1981" s="176" t="s">
        <v>5763</v>
      </c>
      <c r="G1981" s="177" t="s">
        <v>67</v>
      </c>
      <c r="H1981" s="232" t="s">
        <v>3470</v>
      </c>
      <c r="I1981" s="232" t="s">
        <v>3470</v>
      </c>
      <c r="J1981" s="173">
        <v>1</v>
      </c>
      <c r="K1981" s="173"/>
      <c r="L1981" s="173"/>
      <c r="M1981" s="173"/>
      <c r="N1981" s="193"/>
    </row>
    <row r="1982" spans="1:14" s="43" customFormat="1" ht="20.100000000000001" customHeight="1" x14ac:dyDescent="0.2">
      <c r="A1982" s="136" t="s">
        <v>5764</v>
      </c>
      <c r="B1982" s="175" t="s">
        <v>37</v>
      </c>
      <c r="C1982" s="175">
        <v>3295472120</v>
      </c>
      <c r="D1982" s="175" t="s">
        <v>5765</v>
      </c>
      <c r="E1982" s="195" t="s">
        <v>5766</v>
      </c>
      <c r="F1982" s="176" t="s">
        <v>5767</v>
      </c>
      <c r="G1982" s="177" t="s">
        <v>67</v>
      </c>
      <c r="H1982" s="172">
        <v>856.2</v>
      </c>
      <c r="I1982" s="173">
        <f t="shared" ref="I1982:I2013" si="53">H1982*(1-$I$1847)</f>
        <v>856.2</v>
      </c>
      <c r="J1982" s="173">
        <v>1</v>
      </c>
      <c r="K1982" s="173"/>
      <c r="L1982" s="173"/>
      <c r="M1982" s="173"/>
      <c r="N1982" s="193"/>
    </row>
    <row r="1983" spans="1:14" s="43" customFormat="1" ht="20.100000000000001" customHeight="1" x14ac:dyDescent="0.2">
      <c r="A1983" s="137"/>
      <c r="B1983" s="175" t="s">
        <v>37</v>
      </c>
      <c r="C1983" s="175">
        <v>3295472121</v>
      </c>
      <c r="D1983" s="175" t="s">
        <v>5768</v>
      </c>
      <c r="E1983" s="195" t="s">
        <v>5769</v>
      </c>
      <c r="F1983" s="176" t="s">
        <v>5770</v>
      </c>
      <c r="G1983" s="177" t="s">
        <v>67</v>
      </c>
      <c r="H1983" s="172">
        <v>854.6</v>
      </c>
      <c r="I1983" s="173">
        <f t="shared" si="53"/>
        <v>854.6</v>
      </c>
      <c r="J1983" s="173">
        <v>1</v>
      </c>
      <c r="K1983" s="173"/>
      <c r="L1983" s="173"/>
      <c r="M1983" s="173"/>
      <c r="N1983" s="193"/>
    </row>
    <row r="1984" spans="1:14" s="43" customFormat="1" ht="20.100000000000001" customHeight="1" x14ac:dyDescent="0.2">
      <c r="A1984" s="137"/>
      <c r="B1984" s="175" t="s">
        <v>37</v>
      </c>
      <c r="C1984" s="175">
        <v>3295472122</v>
      </c>
      <c r="D1984" s="175" t="s">
        <v>5771</v>
      </c>
      <c r="E1984" s="195" t="s">
        <v>5772</v>
      </c>
      <c r="F1984" s="176" t="s">
        <v>5773</v>
      </c>
      <c r="G1984" s="177" t="s">
        <v>67</v>
      </c>
      <c r="H1984" s="172">
        <v>1429</v>
      </c>
      <c r="I1984" s="173">
        <f t="shared" si="53"/>
        <v>1429</v>
      </c>
      <c r="J1984" s="173">
        <v>1</v>
      </c>
      <c r="K1984" s="173"/>
      <c r="L1984" s="173"/>
      <c r="M1984" s="173"/>
      <c r="N1984" s="193"/>
    </row>
    <row r="1985" spans="1:14" s="43" customFormat="1" ht="20.100000000000001" customHeight="1" x14ac:dyDescent="0.2">
      <c r="A1985" s="137"/>
      <c r="B1985" s="175" t="s">
        <v>37</v>
      </c>
      <c r="C1985" s="175">
        <v>3295472123</v>
      </c>
      <c r="D1985" s="175" t="s">
        <v>5774</v>
      </c>
      <c r="E1985" s="195" t="s">
        <v>5775</v>
      </c>
      <c r="F1985" s="176" t="s">
        <v>5776</v>
      </c>
      <c r="G1985" s="177" t="s">
        <v>67</v>
      </c>
      <c r="H1985" s="172">
        <v>1589.7</v>
      </c>
      <c r="I1985" s="173">
        <f t="shared" si="53"/>
        <v>1589.7</v>
      </c>
      <c r="J1985" s="173">
        <v>1</v>
      </c>
      <c r="K1985" s="173"/>
      <c r="L1985" s="173"/>
      <c r="M1985" s="173"/>
      <c r="N1985" s="193"/>
    </row>
    <row r="1986" spans="1:14" s="43" customFormat="1" ht="20.100000000000001" customHeight="1" x14ac:dyDescent="0.2">
      <c r="A1986" s="137"/>
      <c r="B1986" s="175" t="s">
        <v>37</v>
      </c>
      <c r="C1986" s="175">
        <v>3295472124</v>
      </c>
      <c r="D1986" s="175" t="s">
        <v>5777</v>
      </c>
      <c r="E1986" s="195" t="s">
        <v>5778</v>
      </c>
      <c r="F1986" s="176" t="s">
        <v>5779</v>
      </c>
      <c r="G1986" s="177" t="s">
        <v>67</v>
      </c>
      <c r="H1986" s="172">
        <v>1576.8</v>
      </c>
      <c r="I1986" s="173">
        <f t="shared" si="53"/>
        <v>1576.8</v>
      </c>
      <c r="J1986" s="173">
        <v>1</v>
      </c>
      <c r="K1986" s="173"/>
      <c r="L1986" s="173"/>
      <c r="M1986" s="173"/>
      <c r="N1986" s="193"/>
    </row>
    <row r="1987" spans="1:14" s="43" customFormat="1" ht="20.100000000000001" customHeight="1" x14ac:dyDescent="0.2">
      <c r="A1987" s="137"/>
      <c r="B1987" s="175" t="s">
        <v>37</v>
      </c>
      <c r="C1987" s="175">
        <v>3295472125</v>
      </c>
      <c r="D1987" s="175" t="s">
        <v>5780</v>
      </c>
      <c r="E1987" s="195" t="s">
        <v>5781</v>
      </c>
      <c r="F1987" s="176" t="s">
        <v>5782</v>
      </c>
      <c r="G1987" s="177" t="s">
        <v>67</v>
      </c>
      <c r="H1987" s="172">
        <v>1645.7</v>
      </c>
      <c r="I1987" s="173">
        <f t="shared" si="53"/>
        <v>1645.7</v>
      </c>
      <c r="J1987" s="173">
        <v>1</v>
      </c>
      <c r="K1987" s="173"/>
      <c r="L1987" s="173"/>
      <c r="M1987" s="173"/>
      <c r="N1987" s="193"/>
    </row>
    <row r="1988" spans="1:14" s="43" customFormat="1" ht="20.100000000000001" customHeight="1" x14ac:dyDescent="0.2">
      <c r="A1988" s="137"/>
      <c r="B1988" s="175" t="s">
        <v>37</v>
      </c>
      <c r="C1988" s="175">
        <v>3295472126</v>
      </c>
      <c r="D1988" s="175" t="s">
        <v>5783</v>
      </c>
      <c r="E1988" s="195" t="s">
        <v>5784</v>
      </c>
      <c r="F1988" s="176" t="s">
        <v>5785</v>
      </c>
      <c r="G1988" s="177" t="s">
        <v>67</v>
      </c>
      <c r="H1988" s="172">
        <v>2208.1</v>
      </c>
      <c r="I1988" s="173">
        <f t="shared" si="53"/>
        <v>2208.1</v>
      </c>
      <c r="J1988" s="173">
        <v>1</v>
      </c>
      <c r="K1988" s="173"/>
      <c r="L1988" s="173"/>
      <c r="M1988" s="173"/>
      <c r="N1988" s="193"/>
    </row>
    <row r="1989" spans="1:14" s="43" customFormat="1" ht="20.100000000000001" customHeight="1" x14ac:dyDescent="0.2">
      <c r="A1989" s="145"/>
      <c r="B1989" s="175" t="s">
        <v>37</v>
      </c>
      <c r="C1989" s="175">
        <v>3295472127</v>
      </c>
      <c r="D1989" s="175" t="s">
        <v>5786</v>
      </c>
      <c r="E1989" s="195" t="s">
        <v>5787</v>
      </c>
      <c r="F1989" s="176" t="s">
        <v>5788</v>
      </c>
      <c r="G1989" s="177" t="s">
        <v>67</v>
      </c>
      <c r="H1989" s="172">
        <v>2530.1999999999998</v>
      </c>
      <c r="I1989" s="173">
        <f t="shared" si="53"/>
        <v>2530.1999999999998</v>
      </c>
      <c r="J1989" s="173">
        <v>1</v>
      </c>
      <c r="K1989" s="173"/>
      <c r="L1989" s="173"/>
      <c r="M1989" s="173"/>
      <c r="N1989" s="193"/>
    </row>
    <row r="1990" spans="1:14" s="43" customFormat="1" ht="20.100000000000001" customHeight="1" x14ac:dyDescent="0.2">
      <c r="A1990" s="136" t="s">
        <v>5789</v>
      </c>
      <c r="B1990" s="175" t="s">
        <v>37</v>
      </c>
      <c r="C1990" s="175">
        <v>3295472128</v>
      </c>
      <c r="D1990" s="175" t="s">
        <v>5790</v>
      </c>
      <c r="E1990" s="195" t="s">
        <v>5791</v>
      </c>
      <c r="F1990" s="176" t="s">
        <v>5792</v>
      </c>
      <c r="G1990" s="177" t="s">
        <v>67</v>
      </c>
      <c r="H1990" s="172">
        <v>268.10000000000002</v>
      </c>
      <c r="I1990" s="173">
        <f t="shared" si="53"/>
        <v>268.10000000000002</v>
      </c>
      <c r="J1990" s="173">
        <v>1</v>
      </c>
      <c r="K1990" s="173"/>
      <c r="L1990" s="173"/>
      <c r="M1990" s="173"/>
      <c r="N1990" s="193"/>
    </row>
    <row r="1991" spans="1:14" s="43" customFormat="1" ht="20.100000000000001" customHeight="1" x14ac:dyDescent="0.2">
      <c r="A1991" s="137"/>
      <c r="B1991" s="175" t="s">
        <v>37</v>
      </c>
      <c r="C1991" s="175">
        <v>3295472129</v>
      </c>
      <c r="D1991" s="175" t="s">
        <v>5793</v>
      </c>
      <c r="E1991" s="195" t="s">
        <v>5794</v>
      </c>
      <c r="F1991" s="176" t="s">
        <v>5795</v>
      </c>
      <c r="G1991" s="177" t="s">
        <v>67</v>
      </c>
      <c r="H1991" s="172">
        <v>268.10000000000002</v>
      </c>
      <c r="I1991" s="173">
        <f t="shared" si="53"/>
        <v>268.10000000000002</v>
      </c>
      <c r="J1991" s="173">
        <v>1</v>
      </c>
      <c r="K1991" s="173"/>
      <c r="L1991" s="173"/>
      <c r="M1991" s="173"/>
      <c r="N1991" s="193"/>
    </row>
    <row r="1992" spans="1:14" s="43" customFormat="1" ht="20.100000000000001" customHeight="1" x14ac:dyDescent="0.2">
      <c r="A1992" s="137"/>
      <c r="B1992" s="175" t="s">
        <v>37</v>
      </c>
      <c r="C1992" s="175">
        <v>3295472130</v>
      </c>
      <c r="D1992" s="175" t="s">
        <v>5796</v>
      </c>
      <c r="E1992" s="195" t="s">
        <v>5797</v>
      </c>
      <c r="F1992" s="176" t="s">
        <v>5798</v>
      </c>
      <c r="G1992" s="177" t="s">
        <v>67</v>
      </c>
      <c r="H1992" s="172">
        <v>268.10000000000002</v>
      </c>
      <c r="I1992" s="173">
        <f t="shared" si="53"/>
        <v>268.10000000000002</v>
      </c>
      <c r="J1992" s="173">
        <v>1</v>
      </c>
      <c r="K1992" s="173"/>
      <c r="L1992" s="173"/>
      <c r="M1992" s="173"/>
      <c r="N1992" s="193"/>
    </row>
    <row r="1993" spans="1:14" s="43" customFormat="1" ht="20.100000000000001" customHeight="1" x14ac:dyDescent="0.2">
      <c r="A1993" s="137"/>
      <c r="B1993" s="175" t="s">
        <v>37</v>
      </c>
      <c r="C1993" s="175">
        <v>3295472131</v>
      </c>
      <c r="D1993" s="175" t="s">
        <v>5799</v>
      </c>
      <c r="E1993" s="195" t="s">
        <v>5800</v>
      </c>
      <c r="F1993" s="176" t="s">
        <v>5801</v>
      </c>
      <c r="G1993" s="177" t="s">
        <v>67</v>
      </c>
      <c r="H1993" s="172">
        <v>268.10000000000002</v>
      </c>
      <c r="I1993" s="173">
        <f t="shared" si="53"/>
        <v>268.10000000000002</v>
      </c>
      <c r="J1993" s="173">
        <v>1</v>
      </c>
      <c r="K1993" s="173"/>
      <c r="L1993" s="173"/>
      <c r="M1993" s="173"/>
      <c r="N1993" s="193"/>
    </row>
    <row r="1994" spans="1:14" s="43" customFormat="1" ht="20.100000000000001" customHeight="1" x14ac:dyDescent="0.2">
      <c r="A1994" s="137"/>
      <c r="B1994" s="175" t="s">
        <v>37</v>
      </c>
      <c r="C1994" s="175">
        <v>3295472132</v>
      </c>
      <c r="D1994" s="175" t="s">
        <v>5802</v>
      </c>
      <c r="E1994" s="195" t="s">
        <v>5803</v>
      </c>
      <c r="F1994" s="176" t="s">
        <v>5804</v>
      </c>
      <c r="G1994" s="177" t="s">
        <v>67</v>
      </c>
      <c r="H1994" s="172">
        <v>268.10000000000002</v>
      </c>
      <c r="I1994" s="173">
        <f t="shared" si="53"/>
        <v>268.10000000000002</v>
      </c>
      <c r="J1994" s="173">
        <v>1</v>
      </c>
      <c r="K1994" s="173"/>
      <c r="L1994" s="173"/>
      <c r="M1994" s="173"/>
      <c r="N1994" s="193"/>
    </row>
    <row r="1995" spans="1:14" s="43" customFormat="1" ht="20.100000000000001" customHeight="1" x14ac:dyDescent="0.2">
      <c r="A1995" s="137"/>
      <c r="B1995" s="175" t="s">
        <v>37</v>
      </c>
      <c r="C1995" s="175">
        <v>3295472133</v>
      </c>
      <c r="D1995" s="175" t="s">
        <v>5805</v>
      </c>
      <c r="E1995" s="195" t="s">
        <v>5806</v>
      </c>
      <c r="F1995" s="176" t="s">
        <v>5807</v>
      </c>
      <c r="G1995" s="177" t="s">
        <v>67</v>
      </c>
      <c r="H1995" s="172">
        <v>268.10000000000002</v>
      </c>
      <c r="I1995" s="173">
        <f t="shared" si="53"/>
        <v>268.10000000000002</v>
      </c>
      <c r="J1995" s="173">
        <v>1</v>
      </c>
      <c r="K1995" s="173"/>
      <c r="L1995" s="173"/>
      <c r="M1995" s="173"/>
      <c r="N1995" s="193"/>
    </row>
    <row r="1996" spans="1:14" s="43" customFormat="1" ht="20.100000000000001" customHeight="1" x14ac:dyDescent="0.2">
      <c r="A1996" s="137"/>
      <c r="B1996" s="175" t="s">
        <v>37</v>
      </c>
      <c r="C1996" s="175">
        <v>3295472134</v>
      </c>
      <c r="D1996" s="175" t="s">
        <v>5808</v>
      </c>
      <c r="E1996" s="195" t="s">
        <v>5809</v>
      </c>
      <c r="F1996" s="176" t="s">
        <v>5810</v>
      </c>
      <c r="G1996" s="177" t="s">
        <v>67</v>
      </c>
      <c r="H1996" s="172">
        <v>268.10000000000002</v>
      </c>
      <c r="I1996" s="173">
        <f t="shared" si="53"/>
        <v>268.10000000000002</v>
      </c>
      <c r="J1996" s="173">
        <v>1</v>
      </c>
      <c r="K1996" s="173"/>
      <c r="L1996" s="173"/>
      <c r="M1996" s="173"/>
      <c r="N1996" s="193"/>
    </row>
    <row r="1997" spans="1:14" s="43" customFormat="1" ht="20.100000000000001" customHeight="1" x14ac:dyDescent="0.2">
      <c r="A1997" s="137"/>
      <c r="B1997" s="175" t="s">
        <v>37</v>
      </c>
      <c r="C1997" s="175">
        <v>3295472135</v>
      </c>
      <c r="D1997" s="175" t="s">
        <v>5811</v>
      </c>
      <c r="E1997" s="195" t="s">
        <v>5812</v>
      </c>
      <c r="F1997" s="176" t="s">
        <v>5813</v>
      </c>
      <c r="G1997" s="177" t="s">
        <v>67</v>
      </c>
      <c r="H1997" s="172">
        <v>268.10000000000002</v>
      </c>
      <c r="I1997" s="173">
        <f t="shared" si="53"/>
        <v>268.10000000000002</v>
      </c>
      <c r="J1997" s="173">
        <v>1</v>
      </c>
      <c r="K1997" s="173"/>
      <c r="L1997" s="173"/>
      <c r="M1997" s="173"/>
      <c r="N1997" s="193"/>
    </row>
    <row r="1998" spans="1:14" s="43" customFormat="1" ht="20.100000000000001" customHeight="1" x14ac:dyDescent="0.2">
      <c r="A1998" s="137"/>
      <c r="B1998" s="175" t="s">
        <v>37</v>
      </c>
      <c r="C1998" s="175">
        <v>3295472136</v>
      </c>
      <c r="D1998" s="175" t="s">
        <v>5814</v>
      </c>
      <c r="E1998" s="195" t="s">
        <v>5815</v>
      </c>
      <c r="F1998" s="176" t="s">
        <v>5816</v>
      </c>
      <c r="G1998" s="177" t="s">
        <v>67</v>
      </c>
      <c r="H1998" s="172">
        <v>268.10000000000002</v>
      </c>
      <c r="I1998" s="173">
        <f t="shared" si="53"/>
        <v>268.10000000000002</v>
      </c>
      <c r="J1998" s="173">
        <v>1</v>
      </c>
      <c r="K1998" s="173"/>
      <c r="L1998" s="173"/>
      <c r="M1998" s="173"/>
      <c r="N1998" s="193"/>
    </row>
    <row r="1999" spans="1:14" s="43" customFormat="1" ht="20.100000000000001" customHeight="1" x14ac:dyDescent="0.2">
      <c r="A1999" s="137"/>
      <c r="B1999" s="175" t="s">
        <v>37</v>
      </c>
      <c r="C1999" s="175">
        <v>3295472137</v>
      </c>
      <c r="D1999" s="175" t="s">
        <v>5817</v>
      </c>
      <c r="E1999" s="195" t="s">
        <v>5818</v>
      </c>
      <c r="F1999" s="176" t="s">
        <v>5819</v>
      </c>
      <c r="G1999" s="177" t="s">
        <v>67</v>
      </c>
      <c r="H1999" s="172">
        <v>268.10000000000002</v>
      </c>
      <c r="I1999" s="173">
        <f t="shared" si="53"/>
        <v>268.10000000000002</v>
      </c>
      <c r="J1999" s="173">
        <v>1</v>
      </c>
      <c r="K1999" s="173"/>
      <c r="L1999" s="173"/>
      <c r="M1999" s="173"/>
      <c r="N1999" s="193"/>
    </row>
    <row r="2000" spans="1:14" s="43" customFormat="1" ht="20.100000000000001" customHeight="1" x14ac:dyDescent="0.2">
      <c r="A2000" s="137"/>
      <c r="B2000" s="175" t="s">
        <v>37</v>
      </c>
      <c r="C2000" s="175">
        <v>3295472138</v>
      </c>
      <c r="D2000" s="175" t="s">
        <v>5820</v>
      </c>
      <c r="E2000" s="195" t="s">
        <v>5821</v>
      </c>
      <c r="F2000" s="176" t="s">
        <v>5822</v>
      </c>
      <c r="G2000" s="177" t="s">
        <v>67</v>
      </c>
      <c r="H2000" s="172">
        <v>268.10000000000002</v>
      </c>
      <c r="I2000" s="173">
        <f t="shared" si="53"/>
        <v>268.10000000000002</v>
      </c>
      <c r="J2000" s="173">
        <v>1</v>
      </c>
      <c r="K2000" s="173"/>
      <c r="L2000" s="173"/>
      <c r="M2000" s="173"/>
      <c r="N2000" s="193"/>
    </row>
    <row r="2001" spans="1:14" s="43" customFormat="1" ht="20.100000000000001" customHeight="1" x14ac:dyDescent="0.2">
      <c r="A2001" s="137"/>
      <c r="B2001" s="175" t="s">
        <v>37</v>
      </c>
      <c r="C2001" s="175">
        <v>3295472139</v>
      </c>
      <c r="D2001" s="175" t="s">
        <v>5823</v>
      </c>
      <c r="E2001" s="195" t="s">
        <v>5824</v>
      </c>
      <c r="F2001" s="176" t="s">
        <v>5825</v>
      </c>
      <c r="G2001" s="177" t="s">
        <v>67</v>
      </c>
      <c r="H2001" s="172">
        <v>268.10000000000002</v>
      </c>
      <c r="I2001" s="173">
        <f t="shared" si="53"/>
        <v>268.10000000000002</v>
      </c>
      <c r="J2001" s="173">
        <v>1</v>
      </c>
      <c r="K2001" s="173"/>
      <c r="L2001" s="173"/>
      <c r="M2001" s="173"/>
      <c r="N2001" s="193"/>
    </row>
    <row r="2002" spans="1:14" s="43" customFormat="1" ht="20.100000000000001" customHeight="1" x14ac:dyDescent="0.2">
      <c r="A2002" s="137"/>
      <c r="B2002" s="175" t="s">
        <v>37</v>
      </c>
      <c r="C2002" s="175">
        <v>3295472140</v>
      </c>
      <c r="D2002" s="175" t="s">
        <v>5826</v>
      </c>
      <c r="E2002" s="195" t="s">
        <v>5827</v>
      </c>
      <c r="F2002" s="176" t="s">
        <v>5828</v>
      </c>
      <c r="G2002" s="177" t="s">
        <v>67</v>
      </c>
      <c r="H2002" s="172">
        <v>268.10000000000002</v>
      </c>
      <c r="I2002" s="173">
        <f t="shared" si="53"/>
        <v>268.10000000000002</v>
      </c>
      <c r="J2002" s="173">
        <v>1</v>
      </c>
      <c r="K2002" s="173"/>
      <c r="L2002" s="173"/>
      <c r="M2002" s="173"/>
      <c r="N2002" s="193"/>
    </row>
    <row r="2003" spans="1:14" s="43" customFormat="1" ht="20.100000000000001" customHeight="1" x14ac:dyDescent="0.2">
      <c r="A2003" s="137"/>
      <c r="B2003" s="175" t="s">
        <v>37</v>
      </c>
      <c r="C2003" s="175">
        <v>3295472141</v>
      </c>
      <c r="D2003" s="175" t="s">
        <v>5829</v>
      </c>
      <c r="E2003" s="195" t="s">
        <v>5830</v>
      </c>
      <c r="F2003" s="176" t="s">
        <v>5831</v>
      </c>
      <c r="G2003" s="177" t="s">
        <v>67</v>
      </c>
      <c r="H2003" s="172">
        <v>268.10000000000002</v>
      </c>
      <c r="I2003" s="173">
        <f t="shared" si="53"/>
        <v>268.10000000000002</v>
      </c>
      <c r="J2003" s="173">
        <v>1</v>
      </c>
      <c r="K2003" s="173"/>
      <c r="L2003" s="173"/>
      <c r="M2003" s="173"/>
      <c r="N2003" s="193"/>
    </row>
    <row r="2004" spans="1:14" s="43" customFormat="1" ht="20.100000000000001" customHeight="1" x14ac:dyDescent="0.2">
      <c r="A2004" s="137"/>
      <c r="B2004" s="175" t="s">
        <v>37</v>
      </c>
      <c r="C2004" s="175">
        <v>3295472142</v>
      </c>
      <c r="D2004" s="175" t="s">
        <v>5832</v>
      </c>
      <c r="E2004" s="195" t="s">
        <v>5833</v>
      </c>
      <c r="F2004" s="176" t="s">
        <v>5834</v>
      </c>
      <c r="G2004" s="177" t="s">
        <v>67</v>
      </c>
      <c r="H2004" s="172">
        <v>268.10000000000002</v>
      </c>
      <c r="I2004" s="173">
        <f t="shared" si="53"/>
        <v>268.10000000000002</v>
      </c>
      <c r="J2004" s="173">
        <v>1</v>
      </c>
      <c r="K2004" s="173"/>
      <c r="L2004" s="173"/>
      <c r="M2004" s="173"/>
      <c r="N2004" s="193"/>
    </row>
    <row r="2005" spans="1:14" s="43" customFormat="1" ht="20.100000000000001" customHeight="1" x14ac:dyDescent="0.2">
      <c r="A2005" s="137"/>
      <c r="B2005" s="175" t="s">
        <v>37</v>
      </c>
      <c r="C2005" s="175">
        <v>3295472143</v>
      </c>
      <c r="D2005" s="175" t="s">
        <v>5835</v>
      </c>
      <c r="E2005" s="195" t="s">
        <v>5836</v>
      </c>
      <c r="F2005" s="176" t="s">
        <v>5837</v>
      </c>
      <c r="G2005" s="177" t="s">
        <v>67</v>
      </c>
      <c r="H2005" s="172">
        <v>268.10000000000002</v>
      </c>
      <c r="I2005" s="173">
        <f t="shared" si="53"/>
        <v>268.10000000000002</v>
      </c>
      <c r="J2005" s="173">
        <v>1</v>
      </c>
      <c r="K2005" s="173"/>
      <c r="L2005" s="173"/>
      <c r="M2005" s="173"/>
      <c r="N2005" s="193"/>
    </row>
    <row r="2006" spans="1:14" s="43" customFormat="1" ht="20.100000000000001" customHeight="1" x14ac:dyDescent="0.2">
      <c r="A2006" s="137"/>
      <c r="B2006" s="175" t="s">
        <v>37</v>
      </c>
      <c r="C2006" s="175">
        <v>3295472144</v>
      </c>
      <c r="D2006" s="175" t="s">
        <v>5838</v>
      </c>
      <c r="E2006" s="195" t="s">
        <v>5839</v>
      </c>
      <c r="F2006" s="176" t="s">
        <v>5840</v>
      </c>
      <c r="G2006" s="177" t="s">
        <v>67</v>
      </c>
      <c r="H2006" s="172">
        <v>268.10000000000002</v>
      </c>
      <c r="I2006" s="173">
        <f t="shared" si="53"/>
        <v>268.10000000000002</v>
      </c>
      <c r="J2006" s="173">
        <v>1</v>
      </c>
      <c r="K2006" s="173"/>
      <c r="L2006" s="173"/>
      <c r="M2006" s="173"/>
      <c r="N2006" s="193"/>
    </row>
    <row r="2007" spans="1:14" s="43" customFormat="1" ht="20.100000000000001" customHeight="1" x14ac:dyDescent="0.2">
      <c r="A2007" s="137"/>
      <c r="B2007" s="175" t="s">
        <v>37</v>
      </c>
      <c r="C2007" s="175">
        <v>3295472145</v>
      </c>
      <c r="D2007" s="175" t="s">
        <v>5841</v>
      </c>
      <c r="E2007" s="195" t="s">
        <v>5842</v>
      </c>
      <c r="F2007" s="176" t="s">
        <v>5843</v>
      </c>
      <c r="G2007" s="177" t="s">
        <v>67</v>
      </c>
      <c r="H2007" s="172">
        <v>268.10000000000002</v>
      </c>
      <c r="I2007" s="173">
        <f t="shared" si="53"/>
        <v>268.10000000000002</v>
      </c>
      <c r="J2007" s="173">
        <v>1</v>
      </c>
      <c r="K2007" s="173"/>
      <c r="L2007" s="173"/>
      <c r="M2007" s="173"/>
      <c r="N2007" s="193"/>
    </row>
    <row r="2008" spans="1:14" s="43" customFormat="1" ht="20.100000000000001" customHeight="1" x14ac:dyDescent="0.2">
      <c r="A2008" s="137"/>
      <c r="B2008" s="175" t="s">
        <v>37</v>
      </c>
      <c r="C2008" s="175">
        <v>3295472146</v>
      </c>
      <c r="D2008" s="175" t="s">
        <v>5844</v>
      </c>
      <c r="E2008" s="195" t="s">
        <v>5845</v>
      </c>
      <c r="F2008" s="176" t="s">
        <v>5846</v>
      </c>
      <c r="G2008" s="177" t="s">
        <v>67</v>
      </c>
      <c r="H2008" s="172">
        <v>268.10000000000002</v>
      </c>
      <c r="I2008" s="173">
        <f t="shared" si="53"/>
        <v>268.10000000000002</v>
      </c>
      <c r="J2008" s="173">
        <v>1</v>
      </c>
      <c r="K2008" s="173"/>
      <c r="L2008" s="173"/>
      <c r="M2008" s="173"/>
      <c r="N2008" s="193"/>
    </row>
    <row r="2009" spans="1:14" s="43" customFormat="1" ht="20.100000000000001" customHeight="1" x14ac:dyDescent="0.2">
      <c r="A2009" s="137"/>
      <c r="B2009" s="175" t="s">
        <v>37</v>
      </c>
      <c r="C2009" s="175">
        <v>3295472147</v>
      </c>
      <c r="D2009" s="175" t="s">
        <v>5847</v>
      </c>
      <c r="E2009" s="195" t="s">
        <v>5848</v>
      </c>
      <c r="F2009" s="176" t="s">
        <v>5849</v>
      </c>
      <c r="G2009" s="177" t="s">
        <v>67</v>
      </c>
      <c r="H2009" s="172">
        <v>268.10000000000002</v>
      </c>
      <c r="I2009" s="173">
        <f t="shared" si="53"/>
        <v>268.10000000000002</v>
      </c>
      <c r="J2009" s="173">
        <v>1</v>
      </c>
      <c r="K2009" s="173"/>
      <c r="L2009" s="173"/>
      <c r="M2009" s="173"/>
      <c r="N2009" s="193"/>
    </row>
    <row r="2010" spans="1:14" s="43" customFormat="1" ht="20.100000000000001" customHeight="1" x14ac:dyDescent="0.2">
      <c r="A2010" s="137"/>
      <c r="B2010" s="175" t="s">
        <v>37</v>
      </c>
      <c r="C2010" s="175">
        <v>3295472148</v>
      </c>
      <c r="D2010" s="175" t="s">
        <v>5850</v>
      </c>
      <c r="E2010" s="195" t="s">
        <v>5851</v>
      </c>
      <c r="F2010" s="176" t="s">
        <v>5852</v>
      </c>
      <c r="G2010" s="177" t="s">
        <v>67</v>
      </c>
      <c r="H2010" s="172">
        <v>268.10000000000002</v>
      </c>
      <c r="I2010" s="173">
        <f t="shared" si="53"/>
        <v>268.10000000000002</v>
      </c>
      <c r="J2010" s="173">
        <v>1</v>
      </c>
      <c r="K2010" s="173"/>
      <c r="L2010" s="173"/>
      <c r="M2010" s="173"/>
      <c r="N2010" s="193"/>
    </row>
    <row r="2011" spans="1:14" s="43" customFormat="1" ht="20.100000000000001" customHeight="1" x14ac:dyDescent="0.2">
      <c r="A2011" s="137"/>
      <c r="B2011" s="175" t="s">
        <v>37</v>
      </c>
      <c r="C2011" s="175">
        <v>3295472149</v>
      </c>
      <c r="D2011" s="175" t="s">
        <v>5853</v>
      </c>
      <c r="E2011" s="195" t="s">
        <v>5854</v>
      </c>
      <c r="F2011" s="176" t="s">
        <v>5855</v>
      </c>
      <c r="G2011" s="177" t="s">
        <v>67</v>
      </c>
      <c r="H2011" s="172">
        <v>268.10000000000002</v>
      </c>
      <c r="I2011" s="173">
        <f t="shared" si="53"/>
        <v>268.10000000000002</v>
      </c>
      <c r="J2011" s="173">
        <v>1</v>
      </c>
      <c r="K2011" s="173"/>
      <c r="L2011" s="173"/>
      <c r="M2011" s="173"/>
      <c r="N2011" s="193"/>
    </row>
    <row r="2012" spans="1:14" s="43" customFormat="1" ht="20.100000000000001" customHeight="1" x14ac:dyDescent="0.2">
      <c r="A2012" s="137"/>
      <c r="B2012" s="175" t="s">
        <v>37</v>
      </c>
      <c r="C2012" s="175">
        <v>3295472150</v>
      </c>
      <c r="D2012" s="175" t="s">
        <v>5856</v>
      </c>
      <c r="E2012" s="195" t="s">
        <v>5857</v>
      </c>
      <c r="F2012" s="176" t="s">
        <v>5858</v>
      </c>
      <c r="G2012" s="177" t="s">
        <v>67</v>
      </c>
      <c r="H2012" s="172">
        <v>268.10000000000002</v>
      </c>
      <c r="I2012" s="173">
        <f t="shared" si="53"/>
        <v>268.10000000000002</v>
      </c>
      <c r="J2012" s="173">
        <v>1</v>
      </c>
      <c r="K2012" s="173"/>
      <c r="L2012" s="173"/>
      <c r="M2012" s="173"/>
      <c r="N2012" s="193"/>
    </row>
    <row r="2013" spans="1:14" s="43" customFormat="1" ht="20.100000000000001" customHeight="1" x14ac:dyDescent="0.2">
      <c r="A2013" s="145"/>
      <c r="B2013" s="175" t="s">
        <v>37</v>
      </c>
      <c r="C2013" s="175">
        <v>3295472151</v>
      </c>
      <c r="D2013" s="175" t="s">
        <v>5859</v>
      </c>
      <c r="E2013" s="195" t="s">
        <v>5860</v>
      </c>
      <c r="F2013" s="176" t="s">
        <v>5861</v>
      </c>
      <c r="G2013" s="177" t="s">
        <v>67</v>
      </c>
      <c r="H2013" s="172">
        <v>268.10000000000002</v>
      </c>
      <c r="I2013" s="173">
        <f t="shared" si="53"/>
        <v>268.10000000000002</v>
      </c>
      <c r="J2013" s="173">
        <v>1</v>
      </c>
      <c r="K2013" s="173"/>
      <c r="L2013" s="173"/>
      <c r="M2013" s="173"/>
      <c r="N2013" s="193"/>
    </row>
    <row r="2014" spans="1:14" s="43" customFormat="1" ht="20.100000000000001" customHeight="1" x14ac:dyDescent="0.2">
      <c r="A2014" s="136" t="s">
        <v>5862</v>
      </c>
      <c r="B2014" s="175" t="s">
        <v>37</v>
      </c>
      <c r="C2014" s="175">
        <v>3295472152</v>
      </c>
      <c r="D2014" s="175" t="s">
        <v>5863</v>
      </c>
      <c r="E2014" s="195" t="s">
        <v>5864</v>
      </c>
      <c r="F2014" s="176" t="s">
        <v>5865</v>
      </c>
      <c r="G2014" s="177" t="s">
        <v>67</v>
      </c>
      <c r="H2014" s="172">
        <v>268.10000000000002</v>
      </c>
      <c r="I2014" s="173">
        <f t="shared" ref="I2014:I2043" si="54">H2014*(1-$I$1847)</f>
        <v>268.10000000000002</v>
      </c>
      <c r="J2014" s="173">
        <v>1</v>
      </c>
      <c r="K2014" s="173"/>
      <c r="L2014" s="173"/>
      <c r="M2014" s="173"/>
      <c r="N2014" s="193"/>
    </row>
    <row r="2015" spans="1:14" s="43" customFormat="1" ht="20.100000000000001" customHeight="1" x14ac:dyDescent="0.2">
      <c r="A2015" s="137"/>
      <c r="B2015" s="175" t="s">
        <v>37</v>
      </c>
      <c r="C2015" s="175">
        <v>3295472153</v>
      </c>
      <c r="D2015" s="175" t="s">
        <v>5866</v>
      </c>
      <c r="E2015" s="195" t="s">
        <v>5867</v>
      </c>
      <c r="F2015" s="176" t="s">
        <v>5868</v>
      </c>
      <c r="G2015" s="177" t="s">
        <v>67</v>
      </c>
      <c r="H2015" s="172">
        <v>268.10000000000002</v>
      </c>
      <c r="I2015" s="173">
        <f t="shared" si="54"/>
        <v>268.10000000000002</v>
      </c>
      <c r="J2015" s="173">
        <v>1</v>
      </c>
      <c r="K2015" s="173"/>
      <c r="L2015" s="173"/>
      <c r="M2015" s="173"/>
      <c r="N2015" s="193"/>
    </row>
    <row r="2016" spans="1:14" s="43" customFormat="1" ht="20.100000000000001" customHeight="1" x14ac:dyDescent="0.2">
      <c r="A2016" s="137"/>
      <c r="B2016" s="175" t="s">
        <v>37</v>
      </c>
      <c r="C2016" s="175">
        <v>3295472267</v>
      </c>
      <c r="D2016" s="175" t="s">
        <v>5869</v>
      </c>
      <c r="E2016" s="195" t="s">
        <v>5870</v>
      </c>
      <c r="F2016" s="176" t="s">
        <v>5871</v>
      </c>
      <c r="G2016" s="177" t="s">
        <v>67</v>
      </c>
      <c r="H2016" s="172">
        <v>268.10000000000002</v>
      </c>
      <c r="I2016" s="173">
        <f t="shared" si="54"/>
        <v>268.10000000000002</v>
      </c>
      <c r="J2016" s="173">
        <v>1</v>
      </c>
      <c r="K2016" s="173"/>
      <c r="L2016" s="173"/>
      <c r="M2016" s="173"/>
      <c r="N2016" s="193"/>
    </row>
    <row r="2017" spans="1:14" s="43" customFormat="1" ht="20.100000000000001" customHeight="1" x14ac:dyDescent="0.2">
      <c r="A2017" s="137"/>
      <c r="B2017" s="175" t="s">
        <v>37</v>
      </c>
      <c r="C2017" s="175">
        <v>3295472154</v>
      </c>
      <c r="D2017" s="175" t="s">
        <v>5872</v>
      </c>
      <c r="E2017" s="195" t="s">
        <v>5873</v>
      </c>
      <c r="F2017" s="176" t="s">
        <v>5874</v>
      </c>
      <c r="G2017" s="177" t="s">
        <v>67</v>
      </c>
      <c r="H2017" s="172">
        <v>268.10000000000002</v>
      </c>
      <c r="I2017" s="173">
        <f t="shared" si="54"/>
        <v>268.10000000000002</v>
      </c>
      <c r="J2017" s="173">
        <v>1</v>
      </c>
      <c r="K2017" s="173"/>
      <c r="L2017" s="173"/>
      <c r="M2017" s="173"/>
      <c r="N2017" s="193"/>
    </row>
    <row r="2018" spans="1:14" s="43" customFormat="1" ht="20.100000000000001" customHeight="1" x14ac:dyDescent="0.2">
      <c r="A2018" s="137"/>
      <c r="B2018" s="175" t="s">
        <v>37</v>
      </c>
      <c r="C2018" s="175">
        <v>3295472155</v>
      </c>
      <c r="D2018" s="175" t="s">
        <v>5875</v>
      </c>
      <c r="E2018" s="195" t="s">
        <v>5876</v>
      </c>
      <c r="F2018" s="176" t="s">
        <v>5877</v>
      </c>
      <c r="G2018" s="177" t="s">
        <v>67</v>
      </c>
      <c r="H2018" s="172">
        <v>268.10000000000002</v>
      </c>
      <c r="I2018" s="173">
        <f t="shared" si="54"/>
        <v>268.10000000000002</v>
      </c>
      <c r="J2018" s="173">
        <v>1</v>
      </c>
      <c r="K2018" s="173"/>
      <c r="L2018" s="173"/>
      <c r="M2018" s="173"/>
      <c r="N2018" s="193"/>
    </row>
    <row r="2019" spans="1:14" s="43" customFormat="1" ht="20.100000000000001" customHeight="1" x14ac:dyDescent="0.2">
      <c r="A2019" s="137"/>
      <c r="B2019" s="175" t="s">
        <v>37</v>
      </c>
      <c r="C2019" s="175">
        <v>3295472156</v>
      </c>
      <c r="D2019" s="175" t="s">
        <v>5878</v>
      </c>
      <c r="E2019" s="195" t="s">
        <v>5879</v>
      </c>
      <c r="F2019" s="176" t="s">
        <v>5880</v>
      </c>
      <c r="G2019" s="177" t="s">
        <v>67</v>
      </c>
      <c r="H2019" s="172">
        <v>268.10000000000002</v>
      </c>
      <c r="I2019" s="173">
        <f t="shared" si="54"/>
        <v>268.10000000000002</v>
      </c>
      <c r="J2019" s="173">
        <v>1</v>
      </c>
      <c r="K2019" s="173"/>
      <c r="L2019" s="173"/>
      <c r="M2019" s="173"/>
      <c r="N2019" s="193"/>
    </row>
    <row r="2020" spans="1:14" s="43" customFormat="1" ht="20.100000000000001" customHeight="1" x14ac:dyDescent="0.2">
      <c r="A2020" s="137"/>
      <c r="B2020" s="175" t="s">
        <v>37</v>
      </c>
      <c r="C2020" s="175">
        <v>3295472157</v>
      </c>
      <c r="D2020" s="175" t="s">
        <v>5881</v>
      </c>
      <c r="E2020" s="195" t="s">
        <v>5882</v>
      </c>
      <c r="F2020" s="176" t="s">
        <v>5883</v>
      </c>
      <c r="G2020" s="177" t="s">
        <v>67</v>
      </c>
      <c r="H2020" s="172">
        <v>268.10000000000002</v>
      </c>
      <c r="I2020" s="173">
        <f t="shared" si="54"/>
        <v>268.10000000000002</v>
      </c>
      <c r="J2020" s="173">
        <v>1</v>
      </c>
      <c r="K2020" s="173"/>
      <c r="L2020" s="173"/>
      <c r="M2020" s="173"/>
      <c r="N2020" s="193"/>
    </row>
    <row r="2021" spans="1:14" s="43" customFormat="1" ht="20.100000000000001" customHeight="1" x14ac:dyDescent="0.2">
      <c r="A2021" s="137"/>
      <c r="B2021" s="175" t="s">
        <v>37</v>
      </c>
      <c r="C2021" s="175">
        <v>3295472158</v>
      </c>
      <c r="D2021" s="175" t="s">
        <v>5884</v>
      </c>
      <c r="E2021" s="195" t="s">
        <v>5885</v>
      </c>
      <c r="F2021" s="176" t="s">
        <v>5886</v>
      </c>
      <c r="G2021" s="177" t="s">
        <v>67</v>
      </c>
      <c r="H2021" s="172">
        <v>268.10000000000002</v>
      </c>
      <c r="I2021" s="173">
        <f t="shared" si="54"/>
        <v>268.10000000000002</v>
      </c>
      <c r="J2021" s="173">
        <v>1</v>
      </c>
      <c r="K2021" s="173"/>
      <c r="L2021" s="173"/>
      <c r="M2021" s="173"/>
      <c r="N2021" s="193"/>
    </row>
    <row r="2022" spans="1:14" s="43" customFormat="1" ht="20.100000000000001" customHeight="1" x14ac:dyDescent="0.2">
      <c r="A2022" s="137"/>
      <c r="B2022" s="175" t="s">
        <v>37</v>
      </c>
      <c r="C2022" s="175">
        <v>3295472159</v>
      </c>
      <c r="D2022" s="175" t="s">
        <v>5887</v>
      </c>
      <c r="E2022" s="195" t="s">
        <v>5888</v>
      </c>
      <c r="F2022" s="176" t="s">
        <v>5889</v>
      </c>
      <c r="G2022" s="177" t="s">
        <v>67</v>
      </c>
      <c r="H2022" s="172">
        <v>268.10000000000002</v>
      </c>
      <c r="I2022" s="173">
        <f t="shared" si="54"/>
        <v>268.10000000000002</v>
      </c>
      <c r="J2022" s="173">
        <v>1</v>
      </c>
      <c r="K2022" s="173"/>
      <c r="L2022" s="173"/>
      <c r="M2022" s="173"/>
      <c r="N2022" s="193"/>
    </row>
    <row r="2023" spans="1:14" s="43" customFormat="1" ht="20.100000000000001" customHeight="1" x14ac:dyDescent="0.2">
      <c r="A2023" s="137"/>
      <c r="B2023" s="175" t="s">
        <v>37</v>
      </c>
      <c r="C2023" s="175">
        <v>3295472160</v>
      </c>
      <c r="D2023" s="175" t="s">
        <v>5890</v>
      </c>
      <c r="E2023" s="195" t="s">
        <v>5891</v>
      </c>
      <c r="F2023" s="176" t="s">
        <v>5892</v>
      </c>
      <c r="G2023" s="177" t="s">
        <v>67</v>
      </c>
      <c r="H2023" s="172">
        <v>268.10000000000002</v>
      </c>
      <c r="I2023" s="173">
        <f t="shared" si="54"/>
        <v>268.10000000000002</v>
      </c>
      <c r="J2023" s="173">
        <v>1</v>
      </c>
      <c r="K2023" s="173"/>
      <c r="L2023" s="173"/>
      <c r="M2023" s="173"/>
      <c r="N2023" s="193"/>
    </row>
    <row r="2024" spans="1:14" s="43" customFormat="1" ht="20.100000000000001" customHeight="1" x14ac:dyDescent="0.2">
      <c r="A2024" s="137"/>
      <c r="B2024" s="175" t="s">
        <v>37</v>
      </c>
      <c r="C2024" s="175">
        <v>3295472240</v>
      </c>
      <c r="D2024" s="175" t="s">
        <v>5893</v>
      </c>
      <c r="E2024" s="195" t="s">
        <v>5894</v>
      </c>
      <c r="F2024" s="176" t="s">
        <v>5895</v>
      </c>
      <c r="G2024" s="177" t="s">
        <v>67</v>
      </c>
      <c r="H2024" s="172">
        <v>268.10000000000002</v>
      </c>
      <c r="I2024" s="173">
        <f t="shared" si="54"/>
        <v>268.10000000000002</v>
      </c>
      <c r="J2024" s="173">
        <v>1</v>
      </c>
      <c r="K2024" s="173"/>
      <c r="L2024" s="173"/>
      <c r="M2024" s="173"/>
      <c r="N2024" s="193"/>
    </row>
    <row r="2025" spans="1:14" s="43" customFormat="1" ht="20.100000000000001" customHeight="1" x14ac:dyDescent="0.2">
      <c r="A2025" s="137"/>
      <c r="B2025" s="175" t="s">
        <v>37</v>
      </c>
      <c r="C2025" s="175">
        <v>3295472161</v>
      </c>
      <c r="D2025" s="175" t="s">
        <v>5896</v>
      </c>
      <c r="E2025" s="195" t="s">
        <v>5897</v>
      </c>
      <c r="F2025" s="176" t="s">
        <v>5898</v>
      </c>
      <c r="G2025" s="177" t="s">
        <v>67</v>
      </c>
      <c r="H2025" s="172">
        <v>268.10000000000002</v>
      </c>
      <c r="I2025" s="173">
        <f t="shared" si="54"/>
        <v>268.10000000000002</v>
      </c>
      <c r="J2025" s="173">
        <v>1</v>
      </c>
      <c r="K2025" s="173"/>
      <c r="L2025" s="173"/>
      <c r="M2025" s="173"/>
      <c r="N2025" s="193"/>
    </row>
    <row r="2026" spans="1:14" s="43" customFormat="1" ht="20.100000000000001" customHeight="1" x14ac:dyDescent="0.2">
      <c r="A2026" s="137"/>
      <c r="B2026" s="175" t="s">
        <v>37</v>
      </c>
      <c r="C2026" s="175">
        <v>3295472162</v>
      </c>
      <c r="D2026" s="175" t="s">
        <v>5899</v>
      </c>
      <c r="E2026" s="195" t="s">
        <v>5900</v>
      </c>
      <c r="F2026" s="176" t="s">
        <v>5901</v>
      </c>
      <c r="G2026" s="177" t="s">
        <v>67</v>
      </c>
      <c r="H2026" s="172">
        <v>268.10000000000002</v>
      </c>
      <c r="I2026" s="173">
        <f t="shared" si="54"/>
        <v>268.10000000000002</v>
      </c>
      <c r="J2026" s="173">
        <v>1</v>
      </c>
      <c r="K2026" s="173"/>
      <c r="L2026" s="173"/>
      <c r="M2026" s="173"/>
      <c r="N2026" s="193"/>
    </row>
    <row r="2027" spans="1:14" s="43" customFormat="1" ht="20.100000000000001" customHeight="1" x14ac:dyDescent="0.2">
      <c r="A2027" s="137"/>
      <c r="B2027" s="175" t="s">
        <v>37</v>
      </c>
      <c r="C2027" s="175">
        <v>3295472163</v>
      </c>
      <c r="D2027" s="175" t="s">
        <v>5902</v>
      </c>
      <c r="E2027" s="195" t="s">
        <v>5903</v>
      </c>
      <c r="F2027" s="176" t="s">
        <v>5904</v>
      </c>
      <c r="G2027" s="177" t="s">
        <v>67</v>
      </c>
      <c r="H2027" s="172">
        <v>268.10000000000002</v>
      </c>
      <c r="I2027" s="173">
        <f t="shared" si="54"/>
        <v>268.10000000000002</v>
      </c>
      <c r="J2027" s="173">
        <v>1</v>
      </c>
      <c r="K2027" s="173"/>
      <c r="L2027" s="173"/>
      <c r="M2027" s="173"/>
      <c r="N2027" s="193"/>
    </row>
    <row r="2028" spans="1:14" s="43" customFormat="1" ht="20.100000000000001" customHeight="1" x14ac:dyDescent="0.2">
      <c r="A2028" s="137"/>
      <c r="B2028" s="175" t="s">
        <v>37</v>
      </c>
      <c r="C2028" s="175">
        <v>3295472164</v>
      </c>
      <c r="D2028" s="175" t="s">
        <v>5905</v>
      </c>
      <c r="E2028" s="195" t="s">
        <v>5906</v>
      </c>
      <c r="F2028" s="176" t="s">
        <v>5907</v>
      </c>
      <c r="G2028" s="177" t="s">
        <v>67</v>
      </c>
      <c r="H2028" s="172">
        <v>268.10000000000002</v>
      </c>
      <c r="I2028" s="173">
        <f t="shared" si="54"/>
        <v>268.10000000000002</v>
      </c>
      <c r="J2028" s="173">
        <v>1</v>
      </c>
      <c r="K2028" s="173"/>
      <c r="L2028" s="173"/>
      <c r="M2028" s="173"/>
      <c r="N2028" s="193"/>
    </row>
    <row r="2029" spans="1:14" s="43" customFormat="1" ht="20.100000000000001" customHeight="1" x14ac:dyDescent="0.2">
      <c r="A2029" s="137"/>
      <c r="B2029" s="175" t="s">
        <v>37</v>
      </c>
      <c r="C2029" s="175">
        <v>3295472165</v>
      </c>
      <c r="D2029" s="175" t="s">
        <v>5908</v>
      </c>
      <c r="E2029" s="195" t="s">
        <v>5909</v>
      </c>
      <c r="F2029" s="176" t="s">
        <v>5910</v>
      </c>
      <c r="G2029" s="177" t="s">
        <v>67</v>
      </c>
      <c r="H2029" s="172">
        <v>268.10000000000002</v>
      </c>
      <c r="I2029" s="173">
        <f t="shared" si="54"/>
        <v>268.10000000000002</v>
      </c>
      <c r="J2029" s="173">
        <v>1</v>
      </c>
      <c r="K2029" s="173"/>
      <c r="L2029" s="173"/>
      <c r="M2029" s="173"/>
      <c r="N2029" s="193"/>
    </row>
    <row r="2030" spans="1:14" s="43" customFormat="1" ht="20.100000000000001" customHeight="1" x14ac:dyDescent="0.2">
      <c r="A2030" s="137"/>
      <c r="B2030" s="175" t="s">
        <v>37</v>
      </c>
      <c r="C2030" s="175">
        <v>3295472166</v>
      </c>
      <c r="D2030" s="175" t="s">
        <v>5911</v>
      </c>
      <c r="E2030" s="195" t="s">
        <v>5912</v>
      </c>
      <c r="F2030" s="176" t="s">
        <v>5913</v>
      </c>
      <c r="G2030" s="177" t="s">
        <v>67</v>
      </c>
      <c r="H2030" s="172">
        <v>268.10000000000002</v>
      </c>
      <c r="I2030" s="173">
        <f t="shared" si="54"/>
        <v>268.10000000000002</v>
      </c>
      <c r="J2030" s="173">
        <v>1</v>
      </c>
      <c r="K2030" s="173"/>
      <c r="L2030" s="173"/>
      <c r="M2030" s="173"/>
      <c r="N2030" s="193"/>
    </row>
    <row r="2031" spans="1:14" s="43" customFormat="1" ht="20.100000000000001" customHeight="1" x14ac:dyDescent="0.2">
      <c r="A2031" s="145"/>
      <c r="B2031" s="175" t="s">
        <v>37</v>
      </c>
      <c r="C2031" s="175">
        <v>3295472167</v>
      </c>
      <c r="D2031" s="175" t="s">
        <v>5914</v>
      </c>
      <c r="E2031" s="195" t="s">
        <v>5915</v>
      </c>
      <c r="F2031" s="176" t="s">
        <v>5916</v>
      </c>
      <c r="G2031" s="177" t="s">
        <v>67</v>
      </c>
      <c r="H2031" s="172">
        <v>268.10000000000002</v>
      </c>
      <c r="I2031" s="173">
        <f t="shared" si="54"/>
        <v>268.10000000000002</v>
      </c>
      <c r="J2031" s="173">
        <v>1</v>
      </c>
      <c r="K2031" s="173"/>
      <c r="L2031" s="173"/>
      <c r="M2031" s="173"/>
      <c r="N2031" s="193"/>
    </row>
    <row r="2032" spans="1:14" s="43" customFormat="1" ht="20.100000000000001" customHeight="1" x14ac:dyDescent="0.2">
      <c r="A2032" s="136" t="s">
        <v>5917</v>
      </c>
      <c r="B2032" s="175" t="s">
        <v>37</v>
      </c>
      <c r="C2032" s="175">
        <v>3295472168</v>
      </c>
      <c r="D2032" s="175" t="s">
        <v>5918</v>
      </c>
      <c r="E2032" s="195" t="s">
        <v>5919</v>
      </c>
      <c r="F2032" s="176" t="s">
        <v>5920</v>
      </c>
      <c r="G2032" s="177" t="s">
        <v>67</v>
      </c>
      <c r="H2032" s="172">
        <v>268.10000000000002</v>
      </c>
      <c r="I2032" s="173">
        <f t="shared" si="54"/>
        <v>268.10000000000002</v>
      </c>
      <c r="J2032" s="173">
        <v>1</v>
      </c>
      <c r="K2032" s="173"/>
      <c r="L2032" s="173"/>
      <c r="M2032" s="173"/>
      <c r="N2032" s="193"/>
    </row>
    <row r="2033" spans="1:14" s="43" customFormat="1" ht="20.100000000000001" customHeight="1" x14ac:dyDescent="0.2">
      <c r="A2033" s="137"/>
      <c r="B2033" s="175" t="s">
        <v>37</v>
      </c>
      <c r="C2033" s="175">
        <v>3295472169</v>
      </c>
      <c r="D2033" s="175" t="s">
        <v>5921</v>
      </c>
      <c r="E2033" s="195" t="s">
        <v>5922</v>
      </c>
      <c r="F2033" s="176" t="s">
        <v>5923</v>
      </c>
      <c r="G2033" s="177" t="s">
        <v>67</v>
      </c>
      <c r="H2033" s="172">
        <v>268.10000000000002</v>
      </c>
      <c r="I2033" s="173">
        <f t="shared" si="54"/>
        <v>268.10000000000002</v>
      </c>
      <c r="J2033" s="173">
        <v>1</v>
      </c>
      <c r="K2033" s="173"/>
      <c r="L2033" s="173"/>
      <c r="M2033" s="173"/>
      <c r="N2033" s="193"/>
    </row>
    <row r="2034" spans="1:14" s="43" customFormat="1" ht="20.100000000000001" customHeight="1" x14ac:dyDescent="0.2">
      <c r="A2034" s="137"/>
      <c r="B2034" s="175" t="s">
        <v>37</v>
      </c>
      <c r="C2034" s="175">
        <v>3295472170</v>
      </c>
      <c r="D2034" s="175" t="s">
        <v>5924</v>
      </c>
      <c r="E2034" s="195" t="s">
        <v>5925</v>
      </c>
      <c r="F2034" s="176" t="s">
        <v>5926</v>
      </c>
      <c r="G2034" s="177" t="s">
        <v>67</v>
      </c>
      <c r="H2034" s="172">
        <v>268.10000000000002</v>
      </c>
      <c r="I2034" s="173">
        <f t="shared" si="54"/>
        <v>268.10000000000002</v>
      </c>
      <c r="J2034" s="173">
        <v>1</v>
      </c>
      <c r="K2034" s="173"/>
      <c r="L2034" s="173"/>
      <c r="M2034" s="173"/>
      <c r="N2034" s="193"/>
    </row>
    <row r="2035" spans="1:14" s="43" customFormat="1" ht="20.100000000000001" customHeight="1" x14ac:dyDescent="0.2">
      <c r="A2035" s="145"/>
      <c r="B2035" s="175" t="s">
        <v>37</v>
      </c>
      <c r="C2035" s="175">
        <v>3295472171</v>
      </c>
      <c r="D2035" s="175" t="s">
        <v>5927</v>
      </c>
      <c r="E2035" s="195" t="s">
        <v>5928</v>
      </c>
      <c r="F2035" s="176" t="s">
        <v>5929</v>
      </c>
      <c r="G2035" s="177" t="s">
        <v>67</v>
      </c>
      <c r="H2035" s="172">
        <v>268.10000000000002</v>
      </c>
      <c r="I2035" s="173">
        <f t="shared" si="54"/>
        <v>268.10000000000002</v>
      </c>
      <c r="J2035" s="173">
        <v>1</v>
      </c>
      <c r="K2035" s="173"/>
      <c r="L2035" s="173"/>
      <c r="M2035" s="173"/>
      <c r="N2035" s="193"/>
    </row>
    <row r="2036" spans="1:14" s="43" customFormat="1" ht="20.100000000000001" customHeight="1" x14ac:dyDescent="0.2">
      <c r="A2036" s="136" t="s">
        <v>5930</v>
      </c>
      <c r="B2036" s="175" t="s">
        <v>37</v>
      </c>
      <c r="C2036" s="175">
        <v>3295472232</v>
      </c>
      <c r="D2036" s="175" t="s">
        <v>5931</v>
      </c>
      <c r="E2036" s="195" t="s">
        <v>5932</v>
      </c>
      <c r="F2036" s="176" t="s">
        <v>5933</v>
      </c>
      <c r="G2036" s="177" t="s">
        <v>67</v>
      </c>
      <c r="H2036" s="172">
        <v>268.10000000000002</v>
      </c>
      <c r="I2036" s="173">
        <f t="shared" si="54"/>
        <v>268.10000000000002</v>
      </c>
      <c r="J2036" s="173">
        <v>1</v>
      </c>
      <c r="K2036" s="173"/>
      <c r="L2036" s="173"/>
      <c r="M2036" s="173"/>
      <c r="N2036" s="193"/>
    </row>
    <row r="2037" spans="1:14" s="43" customFormat="1" ht="20.100000000000001" customHeight="1" x14ac:dyDescent="0.2">
      <c r="A2037" s="137"/>
      <c r="B2037" s="175" t="s">
        <v>37</v>
      </c>
      <c r="C2037" s="175">
        <v>3295472233</v>
      </c>
      <c r="D2037" s="175" t="s">
        <v>5934</v>
      </c>
      <c r="E2037" s="195" t="s">
        <v>5935</v>
      </c>
      <c r="F2037" s="176" t="s">
        <v>5936</v>
      </c>
      <c r="G2037" s="177" t="s">
        <v>67</v>
      </c>
      <c r="H2037" s="172">
        <v>268.10000000000002</v>
      </c>
      <c r="I2037" s="173">
        <f t="shared" si="54"/>
        <v>268.10000000000002</v>
      </c>
      <c r="J2037" s="173">
        <v>1</v>
      </c>
      <c r="K2037" s="173"/>
      <c r="L2037" s="173"/>
      <c r="M2037" s="173"/>
      <c r="N2037" s="193"/>
    </row>
    <row r="2038" spans="1:14" s="43" customFormat="1" ht="20.100000000000001" customHeight="1" x14ac:dyDescent="0.2">
      <c r="A2038" s="137"/>
      <c r="B2038" s="175" t="s">
        <v>37</v>
      </c>
      <c r="C2038" s="232" t="s">
        <v>3470</v>
      </c>
      <c r="D2038" s="175" t="s">
        <v>5937</v>
      </c>
      <c r="E2038" s="195"/>
      <c r="F2038" s="176" t="s">
        <v>5938</v>
      </c>
      <c r="G2038" s="177" t="s">
        <v>67</v>
      </c>
      <c r="H2038" s="232" t="s">
        <v>3470</v>
      </c>
      <c r="I2038" s="232" t="s">
        <v>3470</v>
      </c>
      <c r="J2038" s="173">
        <v>1</v>
      </c>
      <c r="K2038" s="173"/>
      <c r="L2038" s="173"/>
      <c r="M2038" s="173"/>
      <c r="N2038" s="193"/>
    </row>
    <row r="2039" spans="1:14" s="43" customFormat="1" ht="20.100000000000001" customHeight="1" x14ac:dyDescent="0.2">
      <c r="A2039" s="136" t="s">
        <v>5939</v>
      </c>
      <c r="B2039" s="175" t="s">
        <v>37</v>
      </c>
      <c r="C2039" s="175">
        <v>3295472172</v>
      </c>
      <c r="D2039" s="175" t="s">
        <v>5940</v>
      </c>
      <c r="E2039" s="195" t="s">
        <v>5941</v>
      </c>
      <c r="F2039" s="176" t="s">
        <v>5942</v>
      </c>
      <c r="G2039" s="177" t="s">
        <v>67</v>
      </c>
      <c r="H2039" s="172">
        <v>497.6</v>
      </c>
      <c r="I2039" s="173">
        <f t="shared" si="54"/>
        <v>497.6</v>
      </c>
      <c r="J2039" s="173">
        <v>1</v>
      </c>
      <c r="K2039" s="173"/>
      <c r="L2039" s="173"/>
      <c r="M2039" s="173"/>
      <c r="N2039" s="193"/>
    </row>
    <row r="2040" spans="1:14" s="43" customFormat="1" ht="20.100000000000001" customHeight="1" x14ac:dyDescent="0.2">
      <c r="A2040" s="137"/>
      <c r="B2040" s="175" t="s">
        <v>37</v>
      </c>
      <c r="C2040" s="175">
        <v>3295472173</v>
      </c>
      <c r="D2040" s="175" t="s">
        <v>5943</v>
      </c>
      <c r="E2040" s="195" t="s">
        <v>5944</v>
      </c>
      <c r="F2040" s="176" t="s">
        <v>5945</v>
      </c>
      <c r="G2040" s="177" t="s">
        <v>67</v>
      </c>
      <c r="H2040" s="172">
        <v>746.4</v>
      </c>
      <c r="I2040" s="173">
        <f t="shared" si="54"/>
        <v>746.4</v>
      </c>
      <c r="J2040" s="173">
        <v>1</v>
      </c>
      <c r="K2040" s="173"/>
      <c r="L2040" s="173"/>
      <c r="M2040" s="173"/>
      <c r="N2040" s="193"/>
    </row>
    <row r="2041" spans="1:14" s="43" customFormat="1" ht="20.100000000000001" customHeight="1" x14ac:dyDescent="0.2">
      <c r="A2041" s="137"/>
      <c r="B2041" s="175" t="s">
        <v>37</v>
      </c>
      <c r="C2041" s="175">
        <v>3295472174</v>
      </c>
      <c r="D2041" s="175" t="s">
        <v>5946</v>
      </c>
      <c r="E2041" s="195" t="s">
        <v>5947</v>
      </c>
      <c r="F2041" s="176" t="s">
        <v>5948</v>
      </c>
      <c r="G2041" s="177" t="s">
        <v>67</v>
      </c>
      <c r="H2041" s="172">
        <v>834.1</v>
      </c>
      <c r="I2041" s="173">
        <f t="shared" si="54"/>
        <v>834.1</v>
      </c>
      <c r="J2041" s="173">
        <v>1</v>
      </c>
      <c r="K2041" s="173"/>
      <c r="L2041" s="173"/>
      <c r="M2041" s="173"/>
      <c r="N2041" s="193"/>
    </row>
    <row r="2042" spans="1:14" s="43" customFormat="1" ht="20.100000000000001" customHeight="1" x14ac:dyDescent="0.2">
      <c r="A2042" s="137"/>
      <c r="B2042" s="175" t="s">
        <v>37</v>
      </c>
      <c r="C2042" s="175">
        <v>3295472175</v>
      </c>
      <c r="D2042" s="175" t="s">
        <v>5949</v>
      </c>
      <c r="E2042" s="195" t="s">
        <v>5950</v>
      </c>
      <c r="F2042" s="176" t="s">
        <v>5951</v>
      </c>
      <c r="G2042" s="177" t="s">
        <v>67</v>
      </c>
      <c r="H2042" s="172">
        <v>1119.0999999999999</v>
      </c>
      <c r="I2042" s="173">
        <f t="shared" si="54"/>
        <v>1119.0999999999999</v>
      </c>
      <c r="J2042" s="173">
        <v>1</v>
      </c>
      <c r="K2042" s="173"/>
      <c r="L2042" s="173"/>
      <c r="M2042" s="173"/>
      <c r="N2042" s="193"/>
    </row>
    <row r="2043" spans="1:14" s="43" customFormat="1" ht="20.100000000000001" customHeight="1" x14ac:dyDescent="0.2">
      <c r="A2043" s="137"/>
      <c r="B2043" s="175" t="s">
        <v>37</v>
      </c>
      <c r="C2043" s="175">
        <v>3295472176</v>
      </c>
      <c r="D2043" s="175" t="s">
        <v>5952</v>
      </c>
      <c r="E2043" s="195" t="s">
        <v>5953</v>
      </c>
      <c r="F2043" s="176" t="s">
        <v>5954</v>
      </c>
      <c r="G2043" s="177" t="s">
        <v>67</v>
      </c>
      <c r="H2043" s="172">
        <v>769.3</v>
      </c>
      <c r="I2043" s="173">
        <f t="shared" si="54"/>
        <v>769.3</v>
      </c>
      <c r="J2043" s="173">
        <v>1</v>
      </c>
      <c r="K2043" s="173"/>
      <c r="L2043" s="173"/>
      <c r="M2043" s="173"/>
      <c r="N2043" s="193"/>
    </row>
    <row r="2044" spans="1:14" s="43" customFormat="1" ht="20.100000000000001" customHeight="1" x14ac:dyDescent="0.2">
      <c r="A2044" s="137"/>
      <c r="B2044" s="175" t="s">
        <v>37</v>
      </c>
      <c r="C2044" s="175">
        <v>3295472177</v>
      </c>
      <c r="D2044" s="175" t="s">
        <v>5955</v>
      </c>
      <c r="E2044" s="195" t="s">
        <v>5956</v>
      </c>
      <c r="F2044" s="176" t="s">
        <v>5957</v>
      </c>
      <c r="G2044" s="177" t="s">
        <v>67</v>
      </c>
      <c r="H2044" s="172">
        <v>1119.0999999999999</v>
      </c>
      <c r="I2044" s="173">
        <f t="shared" ref="I2044:I2075" si="55">H2044*(1-$I$1847)</f>
        <v>1119.0999999999999</v>
      </c>
      <c r="J2044" s="173">
        <v>1</v>
      </c>
      <c r="K2044" s="173"/>
      <c r="L2044" s="173"/>
      <c r="M2044" s="173"/>
      <c r="N2044" s="193"/>
    </row>
    <row r="2045" spans="1:14" s="43" customFormat="1" ht="20.100000000000001" customHeight="1" x14ac:dyDescent="0.2">
      <c r="A2045" s="137"/>
      <c r="B2045" s="175" t="s">
        <v>37</v>
      </c>
      <c r="C2045" s="175">
        <v>3295472178</v>
      </c>
      <c r="D2045" s="175" t="s">
        <v>5958</v>
      </c>
      <c r="E2045" s="195" t="s">
        <v>5959</v>
      </c>
      <c r="F2045" s="176" t="s">
        <v>5960</v>
      </c>
      <c r="G2045" s="177" t="s">
        <v>67</v>
      </c>
      <c r="H2045" s="172">
        <v>994.1</v>
      </c>
      <c r="I2045" s="173">
        <f t="shared" si="55"/>
        <v>994.1</v>
      </c>
      <c r="J2045" s="173">
        <v>1</v>
      </c>
      <c r="K2045" s="173"/>
      <c r="L2045" s="173"/>
      <c r="M2045" s="173"/>
      <c r="N2045" s="193"/>
    </row>
    <row r="2046" spans="1:14" s="43" customFormat="1" ht="20.100000000000001" customHeight="1" x14ac:dyDescent="0.2">
      <c r="A2046" s="137"/>
      <c r="B2046" s="175" t="s">
        <v>37</v>
      </c>
      <c r="C2046" s="175">
        <v>3295472179</v>
      </c>
      <c r="D2046" s="175" t="s">
        <v>5961</v>
      </c>
      <c r="E2046" s="195" t="s">
        <v>5962</v>
      </c>
      <c r="F2046" s="176" t="s">
        <v>5963</v>
      </c>
      <c r="G2046" s="177" t="s">
        <v>67</v>
      </c>
      <c r="H2046" s="172">
        <v>1403.9</v>
      </c>
      <c r="I2046" s="173">
        <f t="shared" si="55"/>
        <v>1403.9</v>
      </c>
      <c r="J2046" s="173">
        <v>1</v>
      </c>
      <c r="K2046" s="173"/>
      <c r="L2046" s="173"/>
      <c r="M2046" s="173"/>
      <c r="N2046" s="193"/>
    </row>
    <row r="2047" spans="1:14" s="43" customFormat="1" ht="20.100000000000001" customHeight="1" x14ac:dyDescent="0.2">
      <c r="A2047" s="137"/>
      <c r="B2047" s="175" t="s">
        <v>37</v>
      </c>
      <c r="C2047" s="175">
        <v>3295472180</v>
      </c>
      <c r="D2047" s="175" t="s">
        <v>5964</v>
      </c>
      <c r="E2047" s="195" t="s">
        <v>5965</v>
      </c>
      <c r="F2047" s="176" t="s">
        <v>5966</v>
      </c>
      <c r="G2047" s="177" t="s">
        <v>67</v>
      </c>
      <c r="H2047" s="172">
        <v>1460.4</v>
      </c>
      <c r="I2047" s="173">
        <f t="shared" si="55"/>
        <v>1460.4</v>
      </c>
      <c r="J2047" s="173">
        <v>1</v>
      </c>
      <c r="K2047" s="173"/>
      <c r="L2047" s="173"/>
      <c r="M2047" s="173"/>
      <c r="N2047" s="193"/>
    </row>
    <row r="2048" spans="1:14" s="43" customFormat="1" ht="20.100000000000001" customHeight="1" x14ac:dyDescent="0.2">
      <c r="A2048" s="137"/>
      <c r="B2048" s="175" t="s">
        <v>37</v>
      </c>
      <c r="C2048" s="175">
        <v>3295472181</v>
      </c>
      <c r="D2048" s="175" t="s">
        <v>5967</v>
      </c>
      <c r="E2048" s="195" t="s">
        <v>5968</v>
      </c>
      <c r="F2048" s="176" t="s">
        <v>5969</v>
      </c>
      <c r="G2048" s="177" t="s">
        <v>67</v>
      </c>
      <c r="H2048" s="172">
        <v>1460.4</v>
      </c>
      <c r="I2048" s="173">
        <f t="shared" si="55"/>
        <v>1460.4</v>
      </c>
      <c r="J2048" s="173">
        <v>1</v>
      </c>
      <c r="K2048" s="173"/>
      <c r="L2048" s="173"/>
      <c r="M2048" s="173"/>
      <c r="N2048" s="193"/>
    </row>
    <row r="2049" spans="1:14" s="43" customFormat="1" ht="20.100000000000001" customHeight="1" x14ac:dyDescent="0.2">
      <c r="A2049" s="136" t="s">
        <v>5970</v>
      </c>
      <c r="B2049" s="175" t="s">
        <v>37</v>
      </c>
      <c r="C2049" s="175">
        <v>3295472182</v>
      </c>
      <c r="D2049" s="175" t="s">
        <v>5971</v>
      </c>
      <c r="E2049" s="195" t="s">
        <v>5972</v>
      </c>
      <c r="F2049" s="176" t="s">
        <v>5973</v>
      </c>
      <c r="G2049" s="177" t="s">
        <v>67</v>
      </c>
      <c r="H2049" s="172">
        <v>1199.5</v>
      </c>
      <c r="I2049" s="173">
        <f t="shared" si="55"/>
        <v>1199.5</v>
      </c>
      <c r="J2049" s="173">
        <v>1</v>
      </c>
      <c r="K2049" s="173"/>
      <c r="L2049" s="173"/>
      <c r="M2049" s="173"/>
      <c r="N2049" s="193"/>
    </row>
    <row r="2050" spans="1:14" s="43" customFormat="1" ht="20.100000000000001" customHeight="1" x14ac:dyDescent="0.2">
      <c r="A2050" s="137"/>
      <c r="B2050" s="175" t="s">
        <v>37</v>
      </c>
      <c r="C2050" s="175">
        <v>3295472183</v>
      </c>
      <c r="D2050" s="175" t="s">
        <v>5974</v>
      </c>
      <c r="E2050" s="195" t="s">
        <v>5975</v>
      </c>
      <c r="F2050" s="176" t="s">
        <v>5976</v>
      </c>
      <c r="G2050" s="177" t="s">
        <v>67</v>
      </c>
      <c r="H2050" s="172">
        <v>1282.5999999999999</v>
      </c>
      <c r="I2050" s="173">
        <f t="shared" si="55"/>
        <v>1282.5999999999999</v>
      </c>
      <c r="J2050" s="173">
        <v>1</v>
      </c>
      <c r="K2050" s="173"/>
      <c r="L2050" s="173"/>
      <c r="M2050" s="173"/>
      <c r="N2050" s="193"/>
    </row>
    <row r="2051" spans="1:14" s="43" customFormat="1" ht="20.100000000000001" customHeight="1" x14ac:dyDescent="0.2">
      <c r="A2051" s="137"/>
      <c r="B2051" s="175" t="s">
        <v>37</v>
      </c>
      <c r="C2051" s="175">
        <v>3295472184</v>
      </c>
      <c r="D2051" s="175" t="s">
        <v>5977</v>
      </c>
      <c r="E2051" s="195" t="s">
        <v>5978</v>
      </c>
      <c r="F2051" s="176" t="s">
        <v>5979</v>
      </c>
      <c r="G2051" s="177" t="s">
        <v>67</v>
      </c>
      <c r="H2051" s="172">
        <v>1453.3</v>
      </c>
      <c r="I2051" s="173">
        <f t="shared" si="55"/>
        <v>1453.3</v>
      </c>
      <c r="J2051" s="173">
        <v>1</v>
      </c>
      <c r="K2051" s="173"/>
      <c r="L2051" s="173"/>
      <c r="M2051" s="173"/>
      <c r="N2051" s="193"/>
    </row>
    <row r="2052" spans="1:14" s="43" customFormat="1" ht="20.100000000000001" customHeight="1" x14ac:dyDescent="0.2">
      <c r="A2052" s="137"/>
      <c r="B2052" s="175" t="s">
        <v>37</v>
      </c>
      <c r="C2052" s="175">
        <v>3295472185</v>
      </c>
      <c r="D2052" s="175" t="s">
        <v>5980</v>
      </c>
      <c r="E2052" s="195" t="s">
        <v>5981</v>
      </c>
      <c r="F2052" s="176" t="s">
        <v>5982</v>
      </c>
      <c r="G2052" s="177" t="s">
        <v>67</v>
      </c>
      <c r="H2052" s="172">
        <v>2489.3000000000002</v>
      </c>
      <c r="I2052" s="173">
        <f t="shared" si="55"/>
        <v>2489.3000000000002</v>
      </c>
      <c r="J2052" s="173">
        <v>1</v>
      </c>
      <c r="K2052" s="173"/>
      <c r="L2052" s="173"/>
      <c r="M2052" s="173"/>
      <c r="N2052" s="193"/>
    </row>
    <row r="2053" spans="1:14" s="43" customFormat="1" ht="20.100000000000001" customHeight="1" x14ac:dyDescent="0.2">
      <c r="A2053" s="137"/>
      <c r="B2053" s="175" t="s">
        <v>37</v>
      </c>
      <c r="C2053" s="175">
        <v>3295472186</v>
      </c>
      <c r="D2053" s="175" t="s">
        <v>5983</v>
      </c>
      <c r="E2053" s="195" t="s">
        <v>5984</v>
      </c>
      <c r="F2053" s="176" t="s">
        <v>5985</v>
      </c>
      <c r="G2053" s="177" t="s">
        <v>67</v>
      </c>
      <c r="H2053" s="172">
        <v>2489.3000000000002</v>
      </c>
      <c r="I2053" s="173">
        <f t="shared" si="55"/>
        <v>2489.3000000000002</v>
      </c>
      <c r="J2053" s="173">
        <v>1</v>
      </c>
      <c r="K2053" s="173"/>
      <c r="L2053" s="173"/>
      <c r="M2053" s="173"/>
      <c r="N2053" s="193"/>
    </row>
    <row r="2054" spans="1:14" s="43" customFormat="1" ht="20.100000000000001" customHeight="1" x14ac:dyDescent="0.2">
      <c r="A2054" s="136" t="s">
        <v>5986</v>
      </c>
      <c r="B2054" s="175" t="s">
        <v>37</v>
      </c>
      <c r="C2054" s="175">
        <v>3295472234</v>
      </c>
      <c r="D2054" s="175" t="s">
        <v>5987</v>
      </c>
      <c r="E2054" s="195" t="s">
        <v>5988</v>
      </c>
      <c r="F2054" s="176" t="s">
        <v>5989</v>
      </c>
      <c r="G2054" s="177" t="s">
        <v>67</v>
      </c>
      <c r="H2054" s="172">
        <v>2975.1</v>
      </c>
      <c r="I2054" s="173">
        <f t="shared" si="55"/>
        <v>2975.1</v>
      </c>
      <c r="J2054" s="173">
        <v>1</v>
      </c>
      <c r="K2054" s="173"/>
      <c r="L2054" s="173"/>
      <c r="M2054" s="173"/>
      <c r="N2054" s="193"/>
    </row>
    <row r="2055" spans="1:14" s="43" customFormat="1" ht="20.100000000000001" customHeight="1" x14ac:dyDescent="0.2">
      <c r="A2055" s="136" t="s">
        <v>5990</v>
      </c>
      <c r="B2055" s="175" t="s">
        <v>37</v>
      </c>
      <c r="C2055" s="175">
        <v>3295472188</v>
      </c>
      <c r="D2055" s="175" t="s">
        <v>5991</v>
      </c>
      <c r="E2055" s="195" t="s">
        <v>5992</v>
      </c>
      <c r="F2055" s="176" t="s">
        <v>5993</v>
      </c>
      <c r="G2055" s="177" t="s">
        <v>67</v>
      </c>
      <c r="H2055" s="172">
        <v>10290.200000000001</v>
      </c>
      <c r="I2055" s="173">
        <f t="shared" si="55"/>
        <v>10290.200000000001</v>
      </c>
      <c r="J2055" s="173">
        <v>1</v>
      </c>
      <c r="K2055" s="173"/>
      <c r="L2055" s="173"/>
      <c r="M2055" s="173"/>
      <c r="N2055" s="193"/>
    </row>
    <row r="2056" spans="1:14" s="43" customFormat="1" ht="20.100000000000001" customHeight="1" x14ac:dyDescent="0.2">
      <c r="A2056" s="137"/>
      <c r="B2056" s="175" t="s">
        <v>37</v>
      </c>
      <c r="C2056" s="175">
        <v>3295472189</v>
      </c>
      <c r="D2056" s="175" t="s">
        <v>5994</v>
      </c>
      <c r="E2056" s="195" t="s">
        <v>5995</v>
      </c>
      <c r="F2056" s="176" t="s">
        <v>5996</v>
      </c>
      <c r="G2056" s="177" t="s">
        <v>67</v>
      </c>
      <c r="H2056" s="172">
        <v>291</v>
      </c>
      <c r="I2056" s="173">
        <f t="shared" si="55"/>
        <v>291</v>
      </c>
      <c r="J2056" s="173">
        <v>1</v>
      </c>
      <c r="K2056" s="173"/>
      <c r="L2056" s="173"/>
      <c r="M2056" s="173"/>
      <c r="N2056" s="193"/>
    </row>
    <row r="2057" spans="1:14" s="43" customFormat="1" ht="20.100000000000001" customHeight="1" x14ac:dyDescent="0.2">
      <c r="A2057" s="145"/>
      <c r="B2057" s="175" t="s">
        <v>37</v>
      </c>
      <c r="C2057" s="175">
        <v>3295472190</v>
      </c>
      <c r="D2057" s="175" t="s">
        <v>5997</v>
      </c>
      <c r="E2057" s="195" t="s">
        <v>5998</v>
      </c>
      <c r="F2057" s="176" t="s">
        <v>5999</v>
      </c>
      <c r="G2057" s="177" t="s">
        <v>67</v>
      </c>
      <c r="H2057" s="172">
        <v>1414.8</v>
      </c>
      <c r="I2057" s="173">
        <f t="shared" si="55"/>
        <v>1414.8</v>
      </c>
      <c r="J2057" s="173">
        <v>1</v>
      </c>
      <c r="K2057" s="173"/>
      <c r="L2057" s="173"/>
      <c r="M2057" s="173"/>
      <c r="N2057" s="193"/>
    </row>
    <row r="2058" spans="1:14" s="43" customFormat="1" ht="20.100000000000001" customHeight="1" x14ac:dyDescent="0.2">
      <c r="A2058" s="136" t="s">
        <v>6000</v>
      </c>
      <c r="B2058" s="175" t="s">
        <v>37</v>
      </c>
      <c r="C2058" s="175">
        <v>3295472191</v>
      </c>
      <c r="D2058" s="175" t="s">
        <v>6001</v>
      </c>
      <c r="E2058" s="195" t="s">
        <v>6002</v>
      </c>
      <c r="F2058" s="176" t="s">
        <v>6003</v>
      </c>
      <c r="G2058" s="177" t="s">
        <v>67</v>
      </c>
      <c r="H2058" s="172">
        <v>5519.7</v>
      </c>
      <c r="I2058" s="173">
        <f t="shared" si="55"/>
        <v>5519.7</v>
      </c>
      <c r="J2058" s="173">
        <v>1</v>
      </c>
      <c r="K2058" s="173"/>
      <c r="L2058" s="173"/>
      <c r="M2058" s="173"/>
      <c r="N2058" s="193"/>
    </row>
    <row r="2059" spans="1:14" s="43" customFormat="1" ht="20.100000000000001" customHeight="1" x14ac:dyDescent="0.2">
      <c r="A2059" s="137"/>
      <c r="B2059" s="175" t="s">
        <v>37</v>
      </c>
      <c r="C2059" s="175">
        <v>3295472192</v>
      </c>
      <c r="D2059" s="175" t="s">
        <v>6004</v>
      </c>
      <c r="E2059" s="195" t="s">
        <v>6005</v>
      </c>
      <c r="F2059" s="176" t="s">
        <v>6006</v>
      </c>
      <c r="G2059" s="177" t="s">
        <v>67</v>
      </c>
      <c r="H2059" s="172">
        <v>6109.9</v>
      </c>
      <c r="I2059" s="173">
        <f t="shared" si="55"/>
        <v>6109.9</v>
      </c>
      <c r="J2059" s="173">
        <v>1</v>
      </c>
      <c r="K2059" s="173"/>
      <c r="L2059" s="173"/>
      <c r="M2059" s="173"/>
      <c r="N2059" s="193"/>
    </row>
    <row r="2060" spans="1:14" s="43" customFormat="1" ht="20.100000000000001" customHeight="1" x14ac:dyDescent="0.2">
      <c r="A2060" s="137"/>
      <c r="B2060" s="175" t="s">
        <v>37</v>
      </c>
      <c r="C2060" s="175">
        <v>3295472193</v>
      </c>
      <c r="D2060" s="175" t="s">
        <v>6007</v>
      </c>
      <c r="E2060" s="195" t="s">
        <v>6008</v>
      </c>
      <c r="F2060" s="176" t="s">
        <v>6009</v>
      </c>
      <c r="G2060" s="177" t="s">
        <v>67</v>
      </c>
      <c r="H2060" s="172">
        <v>4113.2</v>
      </c>
      <c r="I2060" s="173">
        <f t="shared" si="55"/>
        <v>4113.2</v>
      </c>
      <c r="J2060" s="173">
        <v>1</v>
      </c>
      <c r="K2060" s="173"/>
      <c r="L2060" s="173"/>
      <c r="M2060" s="173"/>
      <c r="N2060" s="193"/>
    </row>
    <row r="2061" spans="1:14" s="43" customFormat="1" ht="20.100000000000001" customHeight="1" x14ac:dyDescent="0.2">
      <c r="A2061" s="137"/>
      <c r="B2061" s="175" t="s">
        <v>37</v>
      </c>
      <c r="C2061" s="175">
        <v>3295472194</v>
      </c>
      <c r="D2061" s="175" t="s">
        <v>6010</v>
      </c>
      <c r="E2061" s="195" t="s">
        <v>6011</v>
      </c>
      <c r="F2061" s="176" t="s">
        <v>6012</v>
      </c>
      <c r="G2061" s="177" t="s">
        <v>67</v>
      </c>
      <c r="H2061" s="172">
        <v>3572.3</v>
      </c>
      <c r="I2061" s="173">
        <f t="shared" si="55"/>
        <v>3572.3</v>
      </c>
      <c r="J2061" s="173">
        <v>1</v>
      </c>
      <c r="K2061" s="173"/>
      <c r="L2061" s="173"/>
      <c r="M2061" s="173"/>
      <c r="N2061" s="193"/>
    </row>
    <row r="2062" spans="1:14" s="43" customFormat="1" ht="20.100000000000001" customHeight="1" x14ac:dyDescent="0.2">
      <c r="A2062" s="137"/>
      <c r="B2062" s="175" t="s">
        <v>37</v>
      </c>
      <c r="C2062" s="175">
        <v>3295472195</v>
      </c>
      <c r="D2062" s="175" t="s">
        <v>6013</v>
      </c>
      <c r="E2062" s="195" t="s">
        <v>6014</v>
      </c>
      <c r="F2062" s="176" t="s">
        <v>6015</v>
      </c>
      <c r="G2062" s="177" t="s">
        <v>67</v>
      </c>
      <c r="H2062" s="172">
        <v>2259.8000000000002</v>
      </c>
      <c r="I2062" s="173">
        <f t="shared" si="55"/>
        <v>2259.8000000000002</v>
      </c>
      <c r="J2062" s="173">
        <v>1</v>
      </c>
      <c r="K2062" s="173"/>
      <c r="L2062" s="173"/>
      <c r="M2062" s="173"/>
      <c r="N2062" s="193"/>
    </row>
    <row r="2063" spans="1:14" s="43" customFormat="1" ht="20.100000000000001" customHeight="1" x14ac:dyDescent="0.2">
      <c r="A2063" s="137"/>
      <c r="B2063" s="175" t="s">
        <v>37</v>
      </c>
      <c r="C2063" s="175">
        <v>3295472196</v>
      </c>
      <c r="D2063" s="175" t="s">
        <v>6016</v>
      </c>
      <c r="E2063" s="195" t="s">
        <v>6017</v>
      </c>
      <c r="F2063" s="176" t="s">
        <v>6018</v>
      </c>
      <c r="G2063" s="177" t="s">
        <v>67</v>
      </c>
      <c r="H2063" s="172">
        <v>1806.6</v>
      </c>
      <c r="I2063" s="173">
        <f t="shared" si="55"/>
        <v>1806.6</v>
      </c>
      <c r="J2063" s="173">
        <v>1</v>
      </c>
      <c r="K2063" s="173"/>
      <c r="L2063" s="173"/>
      <c r="M2063" s="173"/>
      <c r="N2063" s="193"/>
    </row>
    <row r="2064" spans="1:14" s="43" customFormat="1" ht="20.100000000000001" customHeight="1" x14ac:dyDescent="0.2">
      <c r="A2064" s="137"/>
      <c r="B2064" s="175" t="s">
        <v>37</v>
      </c>
      <c r="C2064" s="175">
        <v>3295472197</v>
      </c>
      <c r="D2064" s="175" t="s">
        <v>6019</v>
      </c>
      <c r="E2064" s="195" t="s">
        <v>6020</v>
      </c>
      <c r="F2064" s="176" t="s">
        <v>6021</v>
      </c>
      <c r="G2064" s="177" t="s">
        <v>67</v>
      </c>
      <c r="H2064" s="172">
        <v>12682.3</v>
      </c>
      <c r="I2064" s="173">
        <f t="shared" si="55"/>
        <v>12682.3</v>
      </c>
      <c r="J2064" s="173">
        <v>1</v>
      </c>
      <c r="K2064" s="173"/>
      <c r="L2064" s="173"/>
      <c r="M2064" s="173"/>
      <c r="N2064" s="193"/>
    </row>
    <row r="2065" spans="1:14" s="43" customFormat="1" ht="20.100000000000001" customHeight="1" x14ac:dyDescent="0.2">
      <c r="A2065" s="137"/>
      <c r="B2065" s="175" t="s">
        <v>37</v>
      </c>
      <c r="C2065" s="175">
        <v>3295472198</v>
      </c>
      <c r="D2065" s="175" t="s">
        <v>6022</v>
      </c>
      <c r="E2065" s="195" t="s">
        <v>6023</v>
      </c>
      <c r="F2065" s="176" t="s">
        <v>6024</v>
      </c>
      <c r="G2065" s="177" t="s">
        <v>67</v>
      </c>
      <c r="H2065" s="172">
        <v>8751.7000000000007</v>
      </c>
      <c r="I2065" s="173">
        <f t="shared" si="55"/>
        <v>8751.7000000000007</v>
      </c>
      <c r="J2065" s="173">
        <v>1</v>
      </c>
      <c r="K2065" s="173"/>
      <c r="L2065" s="173"/>
      <c r="M2065" s="173"/>
      <c r="N2065" s="193"/>
    </row>
    <row r="2066" spans="1:14" s="43" customFormat="1" ht="20.100000000000001" customHeight="1" x14ac:dyDescent="0.2">
      <c r="A2066" s="137"/>
      <c r="B2066" s="175" t="s">
        <v>37</v>
      </c>
      <c r="C2066" s="175">
        <v>3295472199</v>
      </c>
      <c r="D2066" s="175" t="s">
        <v>6025</v>
      </c>
      <c r="E2066" s="195" t="s">
        <v>6026</v>
      </c>
      <c r="F2066" s="176" t="s">
        <v>6027</v>
      </c>
      <c r="G2066" s="177" t="s">
        <v>67</v>
      </c>
      <c r="H2066" s="172">
        <v>21822.400000000001</v>
      </c>
      <c r="I2066" s="173">
        <f t="shared" si="55"/>
        <v>21822.400000000001</v>
      </c>
      <c r="J2066" s="173">
        <v>1</v>
      </c>
      <c r="K2066" s="173"/>
      <c r="L2066" s="173"/>
      <c r="M2066" s="173"/>
      <c r="N2066" s="193"/>
    </row>
    <row r="2067" spans="1:14" s="43" customFormat="1" ht="20.100000000000001" customHeight="1" x14ac:dyDescent="0.2">
      <c r="A2067" s="137"/>
      <c r="B2067" s="175" t="s">
        <v>37</v>
      </c>
      <c r="C2067" s="175">
        <v>3295472200</v>
      </c>
      <c r="D2067" s="175" t="s">
        <v>6028</v>
      </c>
      <c r="E2067" s="195" t="s">
        <v>6029</v>
      </c>
      <c r="F2067" s="176" t="s">
        <v>6030</v>
      </c>
      <c r="G2067" s="177" t="s">
        <v>67</v>
      </c>
      <c r="H2067" s="172">
        <v>10616.1</v>
      </c>
      <c r="I2067" s="173">
        <f t="shared" si="55"/>
        <v>10616.1</v>
      </c>
      <c r="J2067" s="173">
        <v>1</v>
      </c>
      <c r="K2067" s="173"/>
      <c r="L2067" s="173"/>
      <c r="M2067" s="173"/>
      <c r="N2067" s="193"/>
    </row>
    <row r="2068" spans="1:14" s="43" customFormat="1" ht="20.100000000000001" customHeight="1" x14ac:dyDescent="0.2">
      <c r="A2068" s="137"/>
      <c r="B2068" s="175" t="s">
        <v>37</v>
      </c>
      <c r="C2068" s="175">
        <v>3295472201</v>
      </c>
      <c r="D2068" s="175" t="s">
        <v>6031</v>
      </c>
      <c r="E2068" s="195" t="s">
        <v>6032</v>
      </c>
      <c r="F2068" s="176" t="s">
        <v>6033</v>
      </c>
      <c r="G2068" s="177" t="s">
        <v>67</v>
      </c>
      <c r="H2068" s="172">
        <v>3450.9</v>
      </c>
      <c r="I2068" s="173">
        <f t="shared" si="55"/>
        <v>3450.9</v>
      </c>
      <c r="J2068" s="173">
        <v>1</v>
      </c>
      <c r="K2068" s="173"/>
      <c r="L2068" s="173"/>
      <c r="M2068" s="173"/>
      <c r="N2068" s="193"/>
    </row>
    <row r="2069" spans="1:14" s="43" customFormat="1" ht="20.100000000000001" customHeight="1" x14ac:dyDescent="0.2">
      <c r="A2069" s="137"/>
      <c r="B2069" s="175" t="s">
        <v>37</v>
      </c>
      <c r="C2069" s="175">
        <v>3295472202</v>
      </c>
      <c r="D2069" s="175" t="s">
        <v>6034</v>
      </c>
      <c r="E2069" s="195" t="s">
        <v>6035</v>
      </c>
      <c r="F2069" s="176" t="s">
        <v>6036</v>
      </c>
      <c r="G2069" s="177" t="s">
        <v>67</v>
      </c>
      <c r="H2069" s="172">
        <v>3220.2</v>
      </c>
      <c r="I2069" s="173">
        <f t="shared" si="55"/>
        <v>3220.2</v>
      </c>
      <c r="J2069" s="173">
        <v>1</v>
      </c>
      <c r="K2069" s="173"/>
      <c r="L2069" s="173"/>
      <c r="M2069" s="173"/>
      <c r="N2069" s="193"/>
    </row>
    <row r="2070" spans="1:14" s="43" customFormat="1" ht="20.100000000000001" customHeight="1" x14ac:dyDescent="0.2">
      <c r="A2070" s="145"/>
      <c r="B2070" s="175" t="s">
        <v>37</v>
      </c>
      <c r="C2070" s="175">
        <v>3295472203</v>
      </c>
      <c r="D2070" s="175" t="s">
        <v>6037</v>
      </c>
      <c r="E2070" s="195" t="s">
        <v>6038</v>
      </c>
      <c r="F2070" s="176" t="s">
        <v>6039</v>
      </c>
      <c r="G2070" s="177" t="s">
        <v>67</v>
      </c>
      <c r="H2070" s="172">
        <v>3039.8</v>
      </c>
      <c r="I2070" s="173">
        <f t="shared" si="55"/>
        <v>3039.8</v>
      </c>
      <c r="J2070" s="173">
        <v>1</v>
      </c>
      <c r="K2070" s="173"/>
      <c r="L2070" s="173"/>
      <c r="M2070" s="173"/>
      <c r="N2070" s="193"/>
    </row>
    <row r="2071" spans="1:14" s="43" customFormat="1" ht="20.100000000000001" customHeight="1" x14ac:dyDescent="0.2">
      <c r="A2071" s="147" t="s">
        <v>6040</v>
      </c>
      <c r="B2071" s="175" t="s">
        <v>37</v>
      </c>
      <c r="C2071" s="175">
        <v>3295472204</v>
      </c>
      <c r="D2071" s="175" t="s">
        <v>6041</v>
      </c>
      <c r="E2071" s="195" t="s">
        <v>6042</v>
      </c>
      <c r="F2071" s="176" t="s">
        <v>6043</v>
      </c>
      <c r="G2071" s="177" t="s">
        <v>67</v>
      </c>
      <c r="H2071" s="172">
        <v>54734.3</v>
      </c>
      <c r="I2071" s="173">
        <f t="shared" si="55"/>
        <v>54734.3</v>
      </c>
      <c r="J2071" s="173">
        <v>1</v>
      </c>
      <c r="K2071" s="173"/>
      <c r="L2071" s="173"/>
      <c r="M2071" s="173"/>
      <c r="N2071" s="193"/>
    </row>
    <row r="2072" spans="1:14" s="43" customFormat="1" ht="20.100000000000001" customHeight="1" x14ac:dyDescent="0.2">
      <c r="A2072" s="136" t="s">
        <v>6044</v>
      </c>
      <c r="B2072" s="175" t="s">
        <v>37</v>
      </c>
      <c r="C2072" s="175">
        <v>3295472242</v>
      </c>
      <c r="D2072" s="175" t="s">
        <v>6045</v>
      </c>
      <c r="E2072" s="195" t="s">
        <v>6046</v>
      </c>
      <c r="F2072" s="176" t="s">
        <v>6047</v>
      </c>
      <c r="G2072" s="177" t="s">
        <v>67</v>
      </c>
      <c r="H2072" s="172">
        <v>11482.7</v>
      </c>
      <c r="I2072" s="173">
        <f t="shared" si="55"/>
        <v>11482.7</v>
      </c>
      <c r="J2072" s="173">
        <v>1</v>
      </c>
      <c r="K2072" s="173"/>
      <c r="L2072" s="173"/>
      <c r="M2072" s="173"/>
      <c r="N2072" s="193"/>
    </row>
    <row r="2073" spans="1:14" s="43" customFormat="1" ht="20.100000000000001" customHeight="1" x14ac:dyDescent="0.2">
      <c r="A2073" s="137"/>
      <c r="B2073" s="175" t="s">
        <v>37</v>
      </c>
      <c r="C2073" s="175">
        <v>3295472243</v>
      </c>
      <c r="D2073" s="175" t="s">
        <v>6048</v>
      </c>
      <c r="E2073" s="195" t="s">
        <v>6049</v>
      </c>
      <c r="F2073" s="176" t="s">
        <v>6050</v>
      </c>
      <c r="G2073" s="177" t="s">
        <v>67</v>
      </c>
      <c r="H2073" s="172">
        <v>13734.1</v>
      </c>
      <c r="I2073" s="173">
        <f t="shared" si="55"/>
        <v>13734.1</v>
      </c>
      <c r="J2073" s="173">
        <v>1</v>
      </c>
      <c r="K2073" s="173"/>
      <c r="L2073" s="173"/>
      <c r="M2073" s="173"/>
      <c r="N2073" s="193"/>
    </row>
    <row r="2074" spans="1:14" s="43" customFormat="1" ht="20.100000000000001" customHeight="1" x14ac:dyDescent="0.2">
      <c r="A2074" s="137"/>
      <c r="B2074" s="175" t="s">
        <v>37</v>
      </c>
      <c r="C2074" s="175">
        <v>3295472244</v>
      </c>
      <c r="D2074" s="175" t="s">
        <v>6051</v>
      </c>
      <c r="E2074" s="195" t="s">
        <v>6052</v>
      </c>
      <c r="F2074" s="176" t="s">
        <v>6053</v>
      </c>
      <c r="G2074" s="177" t="s">
        <v>67</v>
      </c>
      <c r="H2074" s="172">
        <v>17936.3</v>
      </c>
      <c r="I2074" s="173">
        <f t="shared" si="55"/>
        <v>17936.3</v>
      </c>
      <c r="J2074" s="173">
        <v>1</v>
      </c>
      <c r="K2074" s="173"/>
      <c r="L2074" s="173"/>
      <c r="M2074" s="173"/>
      <c r="N2074" s="193"/>
    </row>
    <row r="2075" spans="1:14" s="43" customFormat="1" ht="20.100000000000001" customHeight="1" x14ac:dyDescent="0.2">
      <c r="A2075" s="137"/>
      <c r="B2075" s="175" t="s">
        <v>37</v>
      </c>
      <c r="C2075" s="175">
        <v>3295472245</v>
      </c>
      <c r="D2075" s="175" t="s">
        <v>6054</v>
      </c>
      <c r="E2075" s="195" t="s">
        <v>6055</v>
      </c>
      <c r="F2075" s="176" t="s">
        <v>6056</v>
      </c>
      <c r="G2075" s="177" t="s">
        <v>67</v>
      </c>
      <c r="H2075" s="172">
        <v>17936.3</v>
      </c>
      <c r="I2075" s="173">
        <f t="shared" si="55"/>
        <v>17936.3</v>
      </c>
      <c r="J2075" s="173">
        <v>1</v>
      </c>
      <c r="K2075" s="173"/>
      <c r="L2075" s="173"/>
      <c r="M2075" s="173"/>
      <c r="N2075" s="193"/>
    </row>
    <row r="2076" spans="1:14" s="43" customFormat="1" ht="20.100000000000001" customHeight="1" x14ac:dyDescent="0.2">
      <c r="A2076" s="137"/>
      <c r="B2076" s="175" t="s">
        <v>37</v>
      </c>
      <c r="C2076" s="175">
        <v>3295472246</v>
      </c>
      <c r="D2076" s="175" t="s">
        <v>6057</v>
      </c>
      <c r="E2076" s="195" t="s">
        <v>6058</v>
      </c>
      <c r="F2076" s="176" t="s">
        <v>6059</v>
      </c>
      <c r="G2076" s="177" t="s">
        <v>67</v>
      </c>
      <c r="H2076" s="172">
        <v>23411.3</v>
      </c>
      <c r="I2076" s="173">
        <f t="shared" ref="I2076:I2107" si="56">H2076*(1-$I$1847)</f>
        <v>23411.3</v>
      </c>
      <c r="J2076" s="173">
        <v>1</v>
      </c>
      <c r="K2076" s="173"/>
      <c r="L2076" s="173"/>
      <c r="M2076" s="173"/>
      <c r="N2076" s="193"/>
    </row>
    <row r="2077" spans="1:14" s="43" customFormat="1" ht="20.100000000000001" customHeight="1" x14ac:dyDescent="0.2">
      <c r="A2077" s="137"/>
      <c r="B2077" s="175" t="s">
        <v>37</v>
      </c>
      <c r="C2077" s="175">
        <v>3295472247</v>
      </c>
      <c r="D2077" s="175" t="s">
        <v>6060</v>
      </c>
      <c r="E2077" s="195" t="s">
        <v>6061</v>
      </c>
      <c r="F2077" s="176" t="s">
        <v>6062</v>
      </c>
      <c r="G2077" s="177" t="s">
        <v>67</v>
      </c>
      <c r="H2077" s="172">
        <v>11482.7</v>
      </c>
      <c r="I2077" s="173">
        <f t="shared" si="56"/>
        <v>11482.7</v>
      </c>
      <c r="J2077" s="173">
        <v>1</v>
      </c>
      <c r="K2077" s="173"/>
      <c r="L2077" s="173"/>
      <c r="M2077" s="173"/>
      <c r="N2077" s="193"/>
    </row>
    <row r="2078" spans="1:14" s="43" customFormat="1" ht="20.100000000000001" customHeight="1" x14ac:dyDescent="0.2">
      <c r="A2078" s="137"/>
      <c r="B2078" s="175" t="s">
        <v>37</v>
      </c>
      <c r="C2078" s="175">
        <v>3295472248</v>
      </c>
      <c r="D2078" s="175" t="s">
        <v>6063</v>
      </c>
      <c r="E2078" s="195" t="s">
        <v>6064</v>
      </c>
      <c r="F2078" s="176" t="s">
        <v>6065</v>
      </c>
      <c r="G2078" s="177" t="s">
        <v>67</v>
      </c>
      <c r="H2078" s="172">
        <v>11482.7</v>
      </c>
      <c r="I2078" s="173">
        <f t="shared" si="56"/>
        <v>11482.7</v>
      </c>
      <c r="J2078" s="173">
        <v>1</v>
      </c>
      <c r="K2078" s="173"/>
      <c r="L2078" s="173"/>
      <c r="M2078" s="173"/>
      <c r="N2078" s="193"/>
    </row>
    <row r="2079" spans="1:14" s="43" customFormat="1" ht="20.100000000000001" customHeight="1" x14ac:dyDescent="0.2">
      <c r="A2079" s="136" t="s">
        <v>6066</v>
      </c>
      <c r="B2079" s="175" t="s">
        <v>37</v>
      </c>
      <c r="C2079" s="232" t="s">
        <v>3470</v>
      </c>
      <c r="D2079" s="175" t="s">
        <v>6067</v>
      </c>
      <c r="E2079" s="195"/>
      <c r="F2079" s="176" t="s">
        <v>6068</v>
      </c>
      <c r="G2079" s="177" t="s">
        <v>67</v>
      </c>
      <c r="H2079" s="232" t="s">
        <v>3470</v>
      </c>
      <c r="I2079" s="232" t="s">
        <v>3470</v>
      </c>
      <c r="J2079" s="173">
        <v>1</v>
      </c>
      <c r="K2079" s="173"/>
      <c r="L2079" s="173"/>
      <c r="M2079" s="173"/>
      <c r="N2079" s="193"/>
    </row>
    <row r="2080" spans="1:14" s="43" customFormat="1" ht="20.100000000000001" customHeight="1" x14ac:dyDescent="0.2">
      <c r="A2080" s="137"/>
      <c r="B2080" s="175" t="s">
        <v>37</v>
      </c>
      <c r="C2080" s="232" t="s">
        <v>3470</v>
      </c>
      <c r="D2080" s="175" t="s">
        <v>6069</v>
      </c>
      <c r="E2080" s="195"/>
      <c r="F2080" s="176" t="s">
        <v>6070</v>
      </c>
      <c r="G2080" s="177" t="s">
        <v>67</v>
      </c>
      <c r="H2080" s="232" t="s">
        <v>3470</v>
      </c>
      <c r="I2080" s="232" t="s">
        <v>3470</v>
      </c>
      <c r="J2080" s="173">
        <v>1</v>
      </c>
      <c r="K2080" s="173"/>
      <c r="L2080" s="173"/>
      <c r="M2080" s="173"/>
      <c r="N2080" s="193"/>
    </row>
    <row r="2081" spans="1:14" s="43" customFormat="1" ht="20.100000000000001" customHeight="1" x14ac:dyDescent="0.2">
      <c r="A2081" s="137"/>
      <c r="B2081" s="175" t="s">
        <v>37</v>
      </c>
      <c r="C2081" s="175">
        <v>3295472205</v>
      </c>
      <c r="D2081" s="175" t="s">
        <v>6071</v>
      </c>
      <c r="E2081" s="195" t="s">
        <v>6072</v>
      </c>
      <c r="F2081" s="176" t="s">
        <v>6073</v>
      </c>
      <c r="G2081" s="177" t="s">
        <v>67</v>
      </c>
      <c r="H2081" s="172">
        <v>4946.3999999999996</v>
      </c>
      <c r="I2081" s="173">
        <f t="shared" si="56"/>
        <v>4946.3999999999996</v>
      </c>
      <c r="J2081" s="173">
        <v>1</v>
      </c>
      <c r="K2081" s="173"/>
      <c r="L2081" s="173"/>
      <c r="M2081" s="173"/>
      <c r="N2081" s="193"/>
    </row>
    <row r="2082" spans="1:14" s="43" customFormat="1" ht="20.100000000000001" customHeight="1" x14ac:dyDescent="0.2">
      <c r="A2082" s="137"/>
      <c r="B2082" s="175" t="s">
        <v>37</v>
      </c>
      <c r="C2082" s="232" t="s">
        <v>3470</v>
      </c>
      <c r="D2082" s="175" t="s">
        <v>6074</v>
      </c>
      <c r="E2082" s="195"/>
      <c r="F2082" s="176" t="s">
        <v>6075</v>
      </c>
      <c r="G2082" s="177" t="s">
        <v>67</v>
      </c>
      <c r="H2082" s="232" t="s">
        <v>3470</v>
      </c>
      <c r="I2082" s="232" t="s">
        <v>3470</v>
      </c>
      <c r="J2082" s="173">
        <v>1</v>
      </c>
      <c r="K2082" s="173"/>
      <c r="L2082" s="173"/>
      <c r="M2082" s="173"/>
      <c r="N2082" s="193"/>
    </row>
    <row r="2083" spans="1:14" s="43" customFormat="1" ht="20.100000000000001" customHeight="1" x14ac:dyDescent="0.2">
      <c r="A2083" s="137"/>
      <c r="B2083" s="175" t="s">
        <v>37</v>
      </c>
      <c r="C2083" s="175">
        <v>3295472206</v>
      </c>
      <c r="D2083" s="175" t="s">
        <v>6076</v>
      </c>
      <c r="E2083" s="195" t="s">
        <v>6077</v>
      </c>
      <c r="F2083" s="176" t="s">
        <v>6078</v>
      </c>
      <c r="G2083" s="177" t="s">
        <v>67</v>
      </c>
      <c r="H2083" s="172">
        <v>6198.7</v>
      </c>
      <c r="I2083" s="173">
        <f t="shared" si="56"/>
        <v>6198.7</v>
      </c>
      <c r="J2083" s="173">
        <v>1</v>
      </c>
      <c r="K2083" s="173"/>
      <c r="L2083" s="173"/>
      <c r="M2083" s="173"/>
      <c r="N2083" s="193"/>
    </row>
    <row r="2084" spans="1:14" s="43" customFormat="1" ht="20.100000000000001" customHeight="1" x14ac:dyDescent="0.2">
      <c r="A2084" s="137"/>
      <c r="B2084" s="175" t="s">
        <v>37</v>
      </c>
      <c r="C2084" s="175">
        <v>3295472207</v>
      </c>
      <c r="D2084" s="175" t="s">
        <v>6079</v>
      </c>
      <c r="E2084" s="195" t="s">
        <v>6080</v>
      </c>
      <c r="F2084" s="176" t="s">
        <v>6081</v>
      </c>
      <c r="G2084" s="177" t="s">
        <v>67</v>
      </c>
      <c r="H2084" s="172">
        <v>3993.1</v>
      </c>
      <c r="I2084" s="173">
        <f t="shared" si="56"/>
        <v>3993.1</v>
      </c>
      <c r="J2084" s="173">
        <v>1</v>
      </c>
      <c r="K2084" s="173"/>
      <c r="L2084" s="173"/>
      <c r="M2084" s="173"/>
      <c r="N2084" s="193"/>
    </row>
    <row r="2085" spans="1:14" s="43" customFormat="1" ht="20.100000000000001" customHeight="1" x14ac:dyDescent="0.2">
      <c r="A2085" s="137"/>
      <c r="B2085" s="175" t="s">
        <v>37</v>
      </c>
      <c r="C2085" s="175">
        <v>3295472208</v>
      </c>
      <c r="D2085" s="175" t="s">
        <v>6082</v>
      </c>
      <c r="E2085" s="195" t="s">
        <v>6083</v>
      </c>
      <c r="F2085" s="176" t="s">
        <v>6084</v>
      </c>
      <c r="G2085" s="177" t="s">
        <v>67</v>
      </c>
      <c r="H2085" s="172">
        <v>8905.6</v>
      </c>
      <c r="I2085" s="173">
        <f t="shared" si="56"/>
        <v>8905.6</v>
      </c>
      <c r="J2085" s="173">
        <v>1</v>
      </c>
      <c r="K2085" s="173"/>
      <c r="L2085" s="173"/>
      <c r="M2085" s="173"/>
      <c r="N2085" s="193"/>
    </row>
    <row r="2086" spans="1:14" s="43" customFormat="1" ht="20.100000000000001" customHeight="1" x14ac:dyDescent="0.2">
      <c r="A2086" s="137"/>
      <c r="B2086" s="175" t="s">
        <v>37</v>
      </c>
      <c r="C2086" s="175">
        <v>3295472265</v>
      </c>
      <c r="D2086" s="175" t="s">
        <v>6085</v>
      </c>
      <c r="E2086" s="195"/>
      <c r="F2086" s="176" t="s">
        <v>6086</v>
      </c>
      <c r="G2086" s="177" t="s">
        <v>67</v>
      </c>
      <c r="H2086" s="172">
        <v>10156.9</v>
      </c>
      <c r="I2086" s="173">
        <f t="shared" si="56"/>
        <v>10156.9</v>
      </c>
      <c r="J2086" s="173">
        <v>1</v>
      </c>
      <c r="K2086" s="173"/>
      <c r="L2086" s="173"/>
      <c r="M2086" s="173"/>
      <c r="N2086" s="193"/>
    </row>
    <row r="2087" spans="1:14" s="43" customFormat="1" ht="20.100000000000001" customHeight="1" x14ac:dyDescent="0.2">
      <c r="A2087" s="137"/>
      <c r="B2087" s="175" t="s">
        <v>37</v>
      </c>
      <c r="C2087" s="175">
        <v>3295472209</v>
      </c>
      <c r="D2087" s="175" t="s">
        <v>6087</v>
      </c>
      <c r="E2087" s="195" t="s">
        <v>6088</v>
      </c>
      <c r="F2087" s="176" t="s">
        <v>6089</v>
      </c>
      <c r="G2087" s="177" t="s">
        <v>67</v>
      </c>
      <c r="H2087" s="172">
        <v>10541.5</v>
      </c>
      <c r="I2087" s="173">
        <f t="shared" si="56"/>
        <v>10541.5</v>
      </c>
      <c r="J2087" s="173">
        <v>1</v>
      </c>
      <c r="K2087" s="173"/>
      <c r="L2087" s="173"/>
      <c r="M2087" s="173"/>
      <c r="N2087" s="193"/>
    </row>
    <row r="2088" spans="1:14" s="43" customFormat="1" ht="20.100000000000001" customHeight="1" x14ac:dyDescent="0.2">
      <c r="A2088" s="137"/>
      <c r="B2088" s="175" t="s">
        <v>37</v>
      </c>
      <c r="C2088" s="175">
        <v>3295472210</v>
      </c>
      <c r="D2088" s="175" t="s">
        <v>6090</v>
      </c>
      <c r="E2088" s="195" t="s">
        <v>6091</v>
      </c>
      <c r="F2088" s="176" t="s">
        <v>6092</v>
      </c>
      <c r="G2088" s="177" t="s">
        <v>67</v>
      </c>
      <c r="H2088" s="172">
        <v>7893.5</v>
      </c>
      <c r="I2088" s="173">
        <f t="shared" si="56"/>
        <v>7893.5</v>
      </c>
      <c r="J2088" s="173">
        <v>1</v>
      </c>
      <c r="K2088" s="173"/>
      <c r="L2088" s="173"/>
      <c r="M2088" s="173"/>
      <c r="N2088" s="193"/>
    </row>
    <row r="2089" spans="1:14" s="43" customFormat="1" ht="20.100000000000001" customHeight="1" x14ac:dyDescent="0.2">
      <c r="A2089" s="145"/>
      <c r="B2089" s="175" t="s">
        <v>37</v>
      </c>
      <c r="C2089" s="175">
        <v>3295472211</v>
      </c>
      <c r="D2089" s="175" t="s">
        <v>6093</v>
      </c>
      <c r="E2089" s="195" t="s">
        <v>6094</v>
      </c>
      <c r="F2089" s="176" t="s">
        <v>6095</v>
      </c>
      <c r="G2089" s="177" t="s">
        <v>67</v>
      </c>
      <c r="H2089" s="172">
        <v>13383</v>
      </c>
      <c r="I2089" s="173">
        <f t="shared" si="56"/>
        <v>13383</v>
      </c>
      <c r="J2089" s="173">
        <v>1</v>
      </c>
      <c r="K2089" s="173"/>
      <c r="L2089" s="173"/>
      <c r="M2089" s="173"/>
      <c r="N2089" s="193"/>
    </row>
    <row r="2090" spans="1:14" s="43" customFormat="1" ht="20.100000000000001" customHeight="1" x14ac:dyDescent="0.2">
      <c r="A2090" s="136" t="s">
        <v>6096</v>
      </c>
      <c r="B2090" s="175" t="s">
        <v>37</v>
      </c>
      <c r="C2090" s="175">
        <v>3295472212</v>
      </c>
      <c r="D2090" s="175" t="s">
        <v>6097</v>
      </c>
      <c r="E2090" s="195" t="s">
        <v>6098</v>
      </c>
      <c r="F2090" s="176" t="s">
        <v>6099</v>
      </c>
      <c r="G2090" s="177" t="s">
        <v>67</v>
      </c>
      <c r="H2090" s="172">
        <v>5710.6</v>
      </c>
      <c r="I2090" s="173">
        <f t="shared" si="56"/>
        <v>5710.6</v>
      </c>
      <c r="J2090" s="173">
        <v>1</v>
      </c>
      <c r="K2090" s="173"/>
      <c r="L2090" s="173"/>
      <c r="M2090" s="173"/>
      <c r="N2090" s="193"/>
    </row>
    <row r="2091" spans="1:14" s="43" customFormat="1" ht="20.100000000000001" customHeight="1" x14ac:dyDescent="0.2">
      <c r="A2091" s="137"/>
      <c r="B2091" s="175" t="s">
        <v>37</v>
      </c>
      <c r="C2091" s="175">
        <v>3295472213</v>
      </c>
      <c r="D2091" s="175" t="s">
        <v>6100</v>
      </c>
      <c r="E2091" s="195" t="s">
        <v>6101</v>
      </c>
      <c r="F2091" s="176" t="s">
        <v>6102</v>
      </c>
      <c r="G2091" s="177" t="s">
        <v>67</v>
      </c>
      <c r="H2091" s="172">
        <v>6823.8</v>
      </c>
      <c r="I2091" s="173">
        <f t="shared" si="56"/>
        <v>6823.8</v>
      </c>
      <c r="J2091" s="173">
        <v>1</v>
      </c>
      <c r="K2091" s="173"/>
      <c r="L2091" s="173"/>
      <c r="M2091" s="173"/>
      <c r="N2091" s="193"/>
    </row>
    <row r="2092" spans="1:14" s="43" customFormat="1" ht="20.100000000000001" customHeight="1" x14ac:dyDescent="0.2">
      <c r="A2092" s="137"/>
      <c r="B2092" s="175" t="s">
        <v>37</v>
      </c>
      <c r="C2092" s="175">
        <v>3295472214</v>
      </c>
      <c r="D2092" s="175" t="s">
        <v>6103</v>
      </c>
      <c r="E2092" s="195" t="s">
        <v>6104</v>
      </c>
      <c r="F2092" s="176" t="s">
        <v>6105</v>
      </c>
      <c r="G2092" s="177" t="s">
        <v>67</v>
      </c>
      <c r="H2092" s="172">
        <v>8519.7000000000007</v>
      </c>
      <c r="I2092" s="173">
        <f t="shared" si="56"/>
        <v>8519.7000000000007</v>
      </c>
      <c r="J2092" s="173">
        <v>1</v>
      </c>
      <c r="K2092" s="173"/>
      <c r="L2092" s="173"/>
      <c r="M2092" s="173"/>
      <c r="N2092" s="193"/>
    </row>
    <row r="2093" spans="1:14" s="43" customFormat="1" ht="20.100000000000001" customHeight="1" x14ac:dyDescent="0.2">
      <c r="A2093" s="145"/>
      <c r="B2093" s="175" t="s">
        <v>37</v>
      </c>
      <c r="C2093" s="175">
        <v>3295472215</v>
      </c>
      <c r="D2093" s="175" t="s">
        <v>6106</v>
      </c>
      <c r="E2093" s="195" t="s">
        <v>6107</v>
      </c>
      <c r="F2093" s="176" t="s">
        <v>6108</v>
      </c>
      <c r="G2093" s="177" t="s">
        <v>67</v>
      </c>
      <c r="H2093" s="172">
        <v>10235.1</v>
      </c>
      <c r="I2093" s="173">
        <f t="shared" si="56"/>
        <v>10235.1</v>
      </c>
      <c r="J2093" s="173">
        <v>1</v>
      </c>
      <c r="K2093" s="173"/>
      <c r="L2093" s="173"/>
      <c r="M2093" s="173"/>
      <c r="N2093" s="193"/>
    </row>
    <row r="2094" spans="1:14" s="43" customFormat="1" ht="20.100000000000001" customHeight="1" x14ac:dyDescent="0.2">
      <c r="A2094" s="136" t="s">
        <v>6109</v>
      </c>
      <c r="B2094" s="175" t="s">
        <v>37</v>
      </c>
      <c r="C2094" s="175">
        <v>3295472250</v>
      </c>
      <c r="D2094" s="175" t="s">
        <v>6110</v>
      </c>
      <c r="E2094" s="195" t="s">
        <v>6111</v>
      </c>
      <c r="F2094" s="176" t="s">
        <v>6112</v>
      </c>
      <c r="G2094" s="177" t="s">
        <v>67</v>
      </c>
      <c r="H2094" s="172">
        <v>3424.5</v>
      </c>
      <c r="I2094" s="173">
        <f t="shared" si="56"/>
        <v>3424.5</v>
      </c>
      <c r="J2094" s="173">
        <v>1</v>
      </c>
      <c r="K2094" s="173"/>
      <c r="L2094" s="173"/>
      <c r="M2094" s="173"/>
      <c r="N2094" s="193"/>
    </row>
    <row r="2095" spans="1:14" s="43" customFormat="1" ht="20.100000000000001" customHeight="1" x14ac:dyDescent="0.2">
      <c r="A2095" s="137"/>
      <c r="B2095" s="175" t="s">
        <v>37</v>
      </c>
      <c r="C2095" s="175">
        <v>3295472251</v>
      </c>
      <c r="D2095" s="175" t="s">
        <v>6113</v>
      </c>
      <c r="E2095" s="195" t="s">
        <v>6114</v>
      </c>
      <c r="F2095" s="176" t="s">
        <v>6115</v>
      </c>
      <c r="G2095" s="177" t="s">
        <v>67</v>
      </c>
      <c r="H2095" s="172">
        <v>4299.5</v>
      </c>
      <c r="I2095" s="173">
        <f t="shared" si="56"/>
        <v>4299.5</v>
      </c>
      <c r="J2095" s="173">
        <v>1</v>
      </c>
      <c r="K2095" s="173"/>
      <c r="L2095" s="173"/>
      <c r="M2095" s="173"/>
      <c r="N2095" s="193"/>
    </row>
    <row r="2096" spans="1:14" s="43" customFormat="1" ht="20.100000000000001" customHeight="1" x14ac:dyDescent="0.2">
      <c r="A2096" s="137"/>
      <c r="B2096" s="175" t="s">
        <v>37</v>
      </c>
      <c r="C2096" s="175">
        <v>3295472252</v>
      </c>
      <c r="D2096" s="175" t="s">
        <v>6116</v>
      </c>
      <c r="E2096" s="195" t="s">
        <v>6117</v>
      </c>
      <c r="F2096" s="176" t="s">
        <v>6118</v>
      </c>
      <c r="G2096" s="177" t="s">
        <v>67</v>
      </c>
      <c r="H2096" s="172">
        <v>17647.8</v>
      </c>
      <c r="I2096" s="173">
        <f t="shared" si="56"/>
        <v>17647.8</v>
      </c>
      <c r="J2096" s="173">
        <v>1</v>
      </c>
      <c r="K2096" s="173"/>
      <c r="L2096" s="173"/>
      <c r="M2096" s="173"/>
      <c r="N2096" s="193"/>
    </row>
    <row r="2097" spans="1:14" s="43" customFormat="1" ht="20.100000000000001" customHeight="1" x14ac:dyDescent="0.2">
      <c r="A2097" s="137"/>
      <c r="B2097" s="175" t="s">
        <v>37</v>
      </c>
      <c r="C2097" s="175">
        <v>3295472266</v>
      </c>
      <c r="D2097" s="175" t="s">
        <v>6119</v>
      </c>
      <c r="E2097" s="195" t="s">
        <v>6120</v>
      </c>
      <c r="F2097" s="176" t="s">
        <v>6121</v>
      </c>
      <c r="G2097" s="177" t="s">
        <v>67</v>
      </c>
      <c r="H2097" s="172">
        <v>8761.4</v>
      </c>
      <c r="I2097" s="173">
        <f t="shared" si="56"/>
        <v>8761.4</v>
      </c>
      <c r="J2097" s="173">
        <v>1</v>
      </c>
      <c r="K2097" s="173"/>
      <c r="L2097" s="173"/>
      <c r="M2097" s="173"/>
      <c r="N2097" s="193"/>
    </row>
    <row r="2098" spans="1:14" s="43" customFormat="1" ht="20.100000000000001" customHeight="1" x14ac:dyDescent="0.2">
      <c r="A2098" s="136" t="s">
        <v>6122</v>
      </c>
      <c r="B2098" s="175" t="s">
        <v>37</v>
      </c>
      <c r="C2098" s="175">
        <v>3295472216</v>
      </c>
      <c r="D2098" s="175" t="s">
        <v>6123</v>
      </c>
      <c r="E2098" s="195" t="s">
        <v>6124</v>
      </c>
      <c r="F2098" s="176" t="s">
        <v>6125</v>
      </c>
      <c r="G2098" s="177" t="s">
        <v>67</v>
      </c>
      <c r="H2098" s="172">
        <v>795.8</v>
      </c>
      <c r="I2098" s="173">
        <f t="shared" si="56"/>
        <v>795.8</v>
      </c>
      <c r="J2098" s="173">
        <v>1</v>
      </c>
      <c r="K2098" s="173"/>
      <c r="L2098" s="173"/>
      <c r="M2098" s="173"/>
      <c r="N2098" s="193"/>
    </row>
    <row r="2099" spans="1:14" s="43" customFormat="1" ht="20.100000000000001" customHeight="1" x14ac:dyDescent="0.2">
      <c r="A2099" s="137"/>
      <c r="B2099" s="175" t="s">
        <v>37</v>
      </c>
      <c r="C2099" s="175">
        <v>3295472217</v>
      </c>
      <c r="D2099" s="175" t="s">
        <v>6126</v>
      </c>
      <c r="E2099" s="195" t="s">
        <v>6127</v>
      </c>
      <c r="F2099" s="176" t="s">
        <v>6128</v>
      </c>
      <c r="G2099" s="177" t="s">
        <v>67</v>
      </c>
      <c r="H2099" s="172">
        <v>858.3</v>
      </c>
      <c r="I2099" s="173">
        <f t="shared" si="56"/>
        <v>858.3</v>
      </c>
      <c r="J2099" s="173">
        <v>1</v>
      </c>
      <c r="K2099" s="173"/>
      <c r="L2099" s="173"/>
      <c r="M2099" s="173"/>
      <c r="N2099" s="193"/>
    </row>
    <row r="2100" spans="1:14" s="43" customFormat="1" ht="20.100000000000001" customHeight="1" x14ac:dyDescent="0.2">
      <c r="A2100" s="137"/>
      <c r="B2100" s="175" t="s">
        <v>37</v>
      </c>
      <c r="C2100" s="175">
        <v>3295472218</v>
      </c>
      <c r="D2100" s="175" t="s">
        <v>6129</v>
      </c>
      <c r="E2100" s="195" t="s">
        <v>6130</v>
      </c>
      <c r="F2100" s="176" t="s">
        <v>6131</v>
      </c>
      <c r="G2100" s="177" t="s">
        <v>67</v>
      </c>
      <c r="H2100" s="172">
        <v>1264.5</v>
      </c>
      <c r="I2100" s="173">
        <f t="shared" si="56"/>
        <v>1264.5</v>
      </c>
      <c r="J2100" s="173">
        <v>1</v>
      </c>
      <c r="K2100" s="173"/>
      <c r="L2100" s="173"/>
      <c r="M2100" s="173"/>
      <c r="N2100" s="193"/>
    </row>
    <row r="2101" spans="1:14" s="43" customFormat="1" ht="20.100000000000001" customHeight="1" x14ac:dyDescent="0.2">
      <c r="A2101" s="137"/>
      <c r="B2101" s="175" t="s">
        <v>37</v>
      </c>
      <c r="C2101" s="175">
        <v>3295472219</v>
      </c>
      <c r="D2101" s="175" t="s">
        <v>6132</v>
      </c>
      <c r="E2101" s="195" t="s">
        <v>6133</v>
      </c>
      <c r="F2101" s="176" t="s">
        <v>6134</v>
      </c>
      <c r="G2101" s="177" t="s">
        <v>67</v>
      </c>
      <c r="H2101" s="172">
        <v>1388.3</v>
      </c>
      <c r="I2101" s="173">
        <f t="shared" si="56"/>
        <v>1388.3</v>
      </c>
      <c r="J2101" s="173">
        <v>1</v>
      </c>
      <c r="K2101" s="173"/>
      <c r="L2101" s="173"/>
      <c r="M2101" s="173"/>
      <c r="N2101" s="193"/>
    </row>
    <row r="2102" spans="1:14" s="43" customFormat="1" ht="20.100000000000001" customHeight="1" x14ac:dyDescent="0.2">
      <c r="A2102" s="145"/>
      <c r="B2102" s="175" t="s">
        <v>37</v>
      </c>
      <c r="C2102" s="175">
        <v>3295472220</v>
      </c>
      <c r="D2102" s="175" t="s">
        <v>6135</v>
      </c>
      <c r="E2102" s="195" t="s">
        <v>6136</v>
      </c>
      <c r="F2102" s="176" t="s">
        <v>6137</v>
      </c>
      <c r="G2102" s="177" t="s">
        <v>67</v>
      </c>
      <c r="H2102" s="172">
        <v>1776.5</v>
      </c>
      <c r="I2102" s="173">
        <f t="shared" si="56"/>
        <v>1776.5</v>
      </c>
      <c r="J2102" s="173">
        <v>1</v>
      </c>
      <c r="K2102" s="173"/>
      <c r="L2102" s="173"/>
      <c r="M2102" s="173"/>
      <c r="N2102" s="193"/>
    </row>
    <row r="2103" spans="1:14" s="43" customFormat="1" ht="20.100000000000001" customHeight="1" x14ac:dyDescent="0.2">
      <c r="A2103" s="136" t="s">
        <v>6138</v>
      </c>
      <c r="B2103" s="175" t="s">
        <v>37</v>
      </c>
      <c r="C2103" s="175">
        <v>3295472221</v>
      </c>
      <c r="D2103" s="175" t="s">
        <v>6139</v>
      </c>
      <c r="E2103" s="195" t="s">
        <v>6140</v>
      </c>
      <c r="F2103" s="176" t="s">
        <v>6141</v>
      </c>
      <c r="G2103" s="177" t="s">
        <v>67</v>
      </c>
      <c r="H2103" s="172">
        <v>7135.1</v>
      </c>
      <c r="I2103" s="173">
        <f t="shared" si="56"/>
        <v>7135.1</v>
      </c>
      <c r="J2103" s="173">
        <v>1</v>
      </c>
      <c r="K2103" s="173"/>
      <c r="L2103" s="173"/>
      <c r="M2103" s="173"/>
      <c r="N2103" s="193"/>
    </row>
    <row r="2104" spans="1:14" s="43" customFormat="1" ht="20.100000000000001" customHeight="1" x14ac:dyDescent="0.2">
      <c r="A2104" s="145"/>
      <c r="B2104" s="175" t="s">
        <v>37</v>
      </c>
      <c r="C2104" s="175">
        <v>3295472222</v>
      </c>
      <c r="D2104" s="175" t="s">
        <v>6142</v>
      </c>
      <c r="E2104" s="195" t="s">
        <v>6143</v>
      </c>
      <c r="F2104" s="176" t="s">
        <v>6144</v>
      </c>
      <c r="G2104" s="177" t="s">
        <v>67</v>
      </c>
      <c r="H2104" s="172">
        <v>17278.900000000001</v>
      </c>
      <c r="I2104" s="173">
        <f t="shared" si="56"/>
        <v>17278.900000000001</v>
      </c>
      <c r="J2104" s="173">
        <v>1</v>
      </c>
      <c r="K2104" s="173"/>
      <c r="L2104" s="173"/>
      <c r="M2104" s="173"/>
      <c r="N2104" s="193"/>
    </row>
    <row r="2105" spans="1:14" s="43" customFormat="1" ht="20.100000000000001" customHeight="1" x14ac:dyDescent="0.2">
      <c r="A2105" s="136" t="s">
        <v>6145</v>
      </c>
      <c r="B2105" s="175" t="s">
        <v>37</v>
      </c>
      <c r="C2105" s="175">
        <v>3295472223</v>
      </c>
      <c r="D2105" s="175" t="s">
        <v>6146</v>
      </c>
      <c r="E2105" s="195" t="s">
        <v>6147</v>
      </c>
      <c r="F2105" s="176" t="s">
        <v>6148</v>
      </c>
      <c r="G2105" s="177" t="s">
        <v>67</v>
      </c>
      <c r="H2105" s="172">
        <v>2633.5</v>
      </c>
      <c r="I2105" s="173">
        <f t="shared" si="56"/>
        <v>2633.5</v>
      </c>
      <c r="J2105" s="173">
        <v>1</v>
      </c>
      <c r="K2105" s="173"/>
      <c r="L2105" s="173"/>
      <c r="M2105" s="173"/>
      <c r="N2105" s="193"/>
    </row>
    <row r="2106" spans="1:14" s="43" customFormat="1" ht="20.100000000000001" customHeight="1" x14ac:dyDescent="0.2">
      <c r="A2106" s="145"/>
      <c r="B2106" s="175" t="s">
        <v>37</v>
      </c>
      <c r="C2106" s="175">
        <v>3295472224</v>
      </c>
      <c r="D2106" s="175" t="s">
        <v>6149</v>
      </c>
      <c r="E2106" s="195" t="s">
        <v>6150</v>
      </c>
      <c r="F2106" s="176" t="s">
        <v>6151</v>
      </c>
      <c r="G2106" s="177" t="s">
        <v>67</v>
      </c>
      <c r="H2106" s="172">
        <v>2633.5</v>
      </c>
      <c r="I2106" s="173">
        <f t="shared" si="56"/>
        <v>2633.5</v>
      </c>
      <c r="J2106" s="173">
        <v>1</v>
      </c>
      <c r="K2106" s="173"/>
      <c r="L2106" s="173"/>
      <c r="M2106" s="173"/>
      <c r="N2106" s="193"/>
    </row>
    <row r="2107" spans="1:14" s="43" customFormat="1" ht="20.100000000000001" customHeight="1" x14ac:dyDescent="0.2">
      <c r="A2107" s="136" t="s">
        <v>6152</v>
      </c>
      <c r="B2107" s="175" t="s">
        <v>37</v>
      </c>
      <c r="C2107" s="175">
        <v>3295472225</v>
      </c>
      <c r="D2107" s="175" t="s">
        <v>6153</v>
      </c>
      <c r="E2107" s="195" t="s">
        <v>6154</v>
      </c>
      <c r="F2107" s="176" t="s">
        <v>6155</v>
      </c>
      <c r="G2107" s="177" t="s">
        <v>67</v>
      </c>
      <c r="H2107" s="172">
        <v>267</v>
      </c>
      <c r="I2107" s="173">
        <f t="shared" si="56"/>
        <v>267</v>
      </c>
      <c r="J2107" s="173">
        <v>1</v>
      </c>
      <c r="K2107" s="173"/>
      <c r="L2107" s="173"/>
      <c r="M2107" s="173"/>
      <c r="N2107" s="193"/>
    </row>
    <row r="2108" spans="1:14" s="43" customFormat="1" ht="20.100000000000001" customHeight="1" x14ac:dyDescent="0.2">
      <c r="A2108" s="137"/>
      <c r="B2108" s="175" t="s">
        <v>37</v>
      </c>
      <c r="C2108" s="175">
        <v>3295472226</v>
      </c>
      <c r="D2108" s="175" t="s">
        <v>6156</v>
      </c>
      <c r="E2108" s="195" t="s">
        <v>6157</v>
      </c>
      <c r="F2108" s="176" t="s">
        <v>6158</v>
      </c>
      <c r="G2108" s="177" t="s">
        <v>67</v>
      </c>
      <c r="H2108" s="172">
        <v>513.20000000000005</v>
      </c>
      <c r="I2108" s="173">
        <f t="shared" ref="I2108:I2113" si="57">H2108*(1-$I$1847)</f>
        <v>513.20000000000005</v>
      </c>
      <c r="J2108" s="173">
        <v>1</v>
      </c>
      <c r="K2108" s="173"/>
      <c r="L2108" s="173"/>
      <c r="M2108" s="173"/>
      <c r="N2108" s="193"/>
    </row>
    <row r="2109" spans="1:14" s="43" customFormat="1" ht="20.100000000000001" customHeight="1" x14ac:dyDescent="0.2">
      <c r="A2109" s="137"/>
      <c r="B2109" s="175" t="s">
        <v>37</v>
      </c>
      <c r="C2109" s="175">
        <v>3295472227</v>
      </c>
      <c r="D2109" s="175" t="s">
        <v>6159</v>
      </c>
      <c r="E2109" s="195" t="s">
        <v>6160</v>
      </c>
      <c r="F2109" s="176" t="s">
        <v>6161</v>
      </c>
      <c r="G2109" s="177" t="s">
        <v>67</v>
      </c>
      <c r="H2109" s="172">
        <v>674.2</v>
      </c>
      <c r="I2109" s="173">
        <f t="shared" si="57"/>
        <v>674.2</v>
      </c>
      <c r="J2109" s="173">
        <v>1</v>
      </c>
      <c r="K2109" s="173"/>
      <c r="L2109" s="173"/>
      <c r="M2109" s="173"/>
      <c r="N2109" s="193"/>
    </row>
    <row r="2110" spans="1:14" s="43" customFormat="1" ht="20.100000000000001" customHeight="1" x14ac:dyDescent="0.2">
      <c r="A2110" s="137"/>
      <c r="B2110" s="175" t="s">
        <v>37</v>
      </c>
      <c r="C2110" s="175">
        <v>3295472228</v>
      </c>
      <c r="D2110" s="175" t="s">
        <v>6162</v>
      </c>
      <c r="E2110" s="195" t="s">
        <v>6163</v>
      </c>
      <c r="F2110" s="176" t="s">
        <v>6164</v>
      </c>
      <c r="G2110" s="177" t="s">
        <v>67</v>
      </c>
      <c r="H2110" s="172">
        <v>750</v>
      </c>
      <c r="I2110" s="173">
        <f t="shared" si="57"/>
        <v>750</v>
      </c>
      <c r="J2110" s="173">
        <v>1</v>
      </c>
      <c r="K2110" s="173"/>
      <c r="L2110" s="173"/>
      <c r="M2110" s="173"/>
      <c r="N2110" s="193"/>
    </row>
    <row r="2111" spans="1:14" s="43" customFormat="1" ht="20.100000000000001" customHeight="1" x14ac:dyDescent="0.2">
      <c r="A2111" s="137"/>
      <c r="B2111" s="175" t="s">
        <v>37</v>
      </c>
      <c r="C2111" s="175">
        <v>3295472229</v>
      </c>
      <c r="D2111" s="175" t="s">
        <v>6165</v>
      </c>
      <c r="E2111" s="195" t="s">
        <v>6166</v>
      </c>
      <c r="F2111" s="176" t="s">
        <v>6167</v>
      </c>
      <c r="G2111" s="177" t="s">
        <v>67</v>
      </c>
      <c r="H2111" s="172">
        <v>769.3</v>
      </c>
      <c r="I2111" s="173">
        <f t="shared" si="57"/>
        <v>769.3</v>
      </c>
      <c r="J2111" s="173">
        <v>1</v>
      </c>
      <c r="K2111" s="173"/>
      <c r="L2111" s="173"/>
      <c r="M2111" s="173"/>
      <c r="N2111" s="193"/>
    </row>
    <row r="2112" spans="1:14" s="43" customFormat="1" ht="20.100000000000001" customHeight="1" x14ac:dyDescent="0.2">
      <c r="A2112" s="137"/>
      <c r="B2112" s="175" t="s">
        <v>37</v>
      </c>
      <c r="C2112" s="175">
        <v>3295472230</v>
      </c>
      <c r="D2112" s="175" t="s">
        <v>6168</v>
      </c>
      <c r="E2112" s="195" t="s">
        <v>6169</v>
      </c>
      <c r="F2112" s="176" t="s">
        <v>6170</v>
      </c>
      <c r="G2112" s="177" t="s">
        <v>67</v>
      </c>
      <c r="H2112" s="172">
        <v>865.4</v>
      </c>
      <c r="I2112" s="173">
        <f t="shared" si="57"/>
        <v>865.4</v>
      </c>
      <c r="J2112" s="173">
        <v>1</v>
      </c>
      <c r="K2112" s="173"/>
      <c r="L2112" s="173"/>
      <c r="M2112" s="173"/>
      <c r="N2112" s="193"/>
    </row>
    <row r="2113" spans="1:15" s="43" customFormat="1" ht="20.100000000000001" customHeight="1" x14ac:dyDescent="0.2">
      <c r="A2113" s="137"/>
      <c r="B2113" s="197" t="s">
        <v>37</v>
      </c>
      <c r="C2113" s="197">
        <v>3295472231</v>
      </c>
      <c r="D2113" s="197" t="s">
        <v>6171</v>
      </c>
      <c r="E2113" s="198" t="s">
        <v>6172</v>
      </c>
      <c r="F2113" s="215" t="s">
        <v>6173</v>
      </c>
      <c r="G2113" s="191" t="s">
        <v>67</v>
      </c>
      <c r="H2113" s="222">
        <v>855.8</v>
      </c>
      <c r="I2113" s="181">
        <f t="shared" si="57"/>
        <v>855.8</v>
      </c>
      <c r="J2113" s="181">
        <v>1</v>
      </c>
      <c r="K2113" s="181"/>
      <c r="L2113" s="181"/>
      <c r="M2113" s="181"/>
      <c r="N2113" s="213"/>
    </row>
    <row r="2114" spans="1:15" s="41" customFormat="1" ht="30" customHeight="1" x14ac:dyDescent="0.2">
      <c r="A2114" s="341" t="s">
        <v>6174</v>
      </c>
      <c r="B2114" s="342"/>
      <c r="C2114" s="342"/>
      <c r="D2114" s="342"/>
      <c r="E2114" s="342"/>
      <c r="F2114" s="342"/>
      <c r="G2114" s="342"/>
      <c r="H2114" s="342"/>
      <c r="I2114" s="342"/>
      <c r="J2114" s="342"/>
      <c r="K2114" s="342"/>
      <c r="L2114" s="342"/>
      <c r="M2114" s="342"/>
      <c r="N2114" s="343"/>
      <c r="O2114" s="43"/>
    </row>
    <row r="2115" spans="1:15" s="41" customFormat="1" ht="30" customHeight="1" x14ac:dyDescent="0.2">
      <c r="A2115" s="338" t="s">
        <v>6175</v>
      </c>
      <c r="B2115" s="339"/>
      <c r="C2115" s="339"/>
      <c r="D2115" s="339"/>
      <c r="E2115" s="339"/>
      <c r="F2115" s="339"/>
      <c r="G2115" s="340"/>
      <c r="H2115" s="267" t="s">
        <v>48</v>
      </c>
      <c r="I2115" s="268">
        <f>'Rabatové skupiny TZB systémů'!C30</f>
        <v>0</v>
      </c>
      <c r="J2115" s="269" t="s">
        <v>49</v>
      </c>
      <c r="K2115" s="269"/>
      <c r="L2115" s="270"/>
      <c r="M2115" s="270"/>
      <c r="N2115" s="271" t="s">
        <v>39</v>
      </c>
      <c r="O2115" s="43"/>
    </row>
    <row r="2116" spans="1:15" s="42" customFormat="1" ht="61.5" customHeight="1" x14ac:dyDescent="0.2">
      <c r="A2116" s="272" t="s">
        <v>50</v>
      </c>
      <c r="B2116" s="272" t="s">
        <v>7509</v>
      </c>
      <c r="C2116" s="272" t="s">
        <v>51</v>
      </c>
      <c r="D2116" s="272" t="s">
        <v>52</v>
      </c>
      <c r="E2116" s="273" t="s">
        <v>53</v>
      </c>
      <c r="F2116" s="272" t="s">
        <v>54</v>
      </c>
      <c r="G2116" s="272" t="s">
        <v>55</v>
      </c>
      <c r="H2116" s="274" t="s">
        <v>887</v>
      </c>
      <c r="I2116" s="274" t="s">
        <v>57</v>
      </c>
      <c r="J2116" s="275" t="s">
        <v>58</v>
      </c>
      <c r="K2116" s="275" t="s">
        <v>205</v>
      </c>
      <c r="L2116" s="276" t="s">
        <v>60</v>
      </c>
      <c r="M2116" s="275" t="s">
        <v>61</v>
      </c>
      <c r="N2116" s="275" t="s">
        <v>62</v>
      </c>
      <c r="O2116" s="43"/>
    </row>
    <row r="2117" spans="1:15" s="43" customFormat="1" ht="20.100000000000001" customHeight="1" x14ac:dyDescent="0.2">
      <c r="A2117" s="131" t="s">
        <v>6176</v>
      </c>
      <c r="B2117" s="169" t="s">
        <v>39</v>
      </c>
      <c r="C2117" s="169">
        <v>3295490098</v>
      </c>
      <c r="D2117" s="192" t="s">
        <v>6177</v>
      </c>
      <c r="E2117" s="192" t="s">
        <v>6178</v>
      </c>
      <c r="F2117" s="170" t="s">
        <v>6179</v>
      </c>
      <c r="G2117" s="171" t="s">
        <v>67</v>
      </c>
      <c r="H2117" s="231">
        <v>24.750000000000004</v>
      </c>
      <c r="I2117" s="231">
        <f>H2117*(1-$I$2115)</f>
        <v>24.750000000000004</v>
      </c>
      <c r="J2117" s="231"/>
      <c r="K2117" s="231"/>
      <c r="L2117" s="231"/>
      <c r="M2117" s="231"/>
      <c r="N2117" s="193"/>
    </row>
    <row r="2118" spans="1:15" s="43" customFormat="1" ht="20.100000000000001" customHeight="1" x14ac:dyDescent="0.2">
      <c r="A2118" s="131"/>
      <c r="B2118" s="175" t="s">
        <v>39</v>
      </c>
      <c r="C2118" s="175">
        <v>3295490073</v>
      </c>
      <c r="D2118" s="195" t="s">
        <v>6180</v>
      </c>
      <c r="E2118" s="195"/>
      <c r="F2118" s="176" t="s">
        <v>6181</v>
      </c>
      <c r="G2118" s="177" t="s">
        <v>67</v>
      </c>
      <c r="H2118" s="230">
        <v>288.31000000000006</v>
      </c>
      <c r="I2118" s="231">
        <f t="shared" ref="I2118:I2250" si="58">H2118*(1-$I$2115)</f>
        <v>288.31000000000006</v>
      </c>
      <c r="J2118" s="231"/>
      <c r="K2118" s="231"/>
      <c r="L2118" s="231"/>
      <c r="M2118" s="231"/>
      <c r="N2118" s="193"/>
    </row>
    <row r="2119" spans="1:15" s="43" customFormat="1" ht="20.100000000000001" customHeight="1" x14ac:dyDescent="0.2">
      <c r="A2119" s="161"/>
      <c r="B2119" s="175" t="s">
        <v>39</v>
      </c>
      <c r="C2119" s="175">
        <v>3295490075</v>
      </c>
      <c r="D2119" s="195" t="s">
        <v>6182</v>
      </c>
      <c r="E2119" s="195"/>
      <c r="F2119" s="176" t="s">
        <v>6183</v>
      </c>
      <c r="G2119" s="177" t="s">
        <v>67</v>
      </c>
      <c r="H2119" s="172">
        <v>11.22</v>
      </c>
      <c r="I2119" s="231">
        <f t="shared" si="58"/>
        <v>11.22</v>
      </c>
      <c r="J2119" s="231"/>
      <c r="K2119" s="231"/>
      <c r="L2119" s="231"/>
      <c r="M2119" s="231"/>
      <c r="N2119" s="193"/>
    </row>
    <row r="2120" spans="1:15" s="43" customFormat="1" ht="20.100000000000001" customHeight="1" x14ac:dyDescent="0.2">
      <c r="A2120" s="136" t="s">
        <v>6184</v>
      </c>
      <c r="B2120" s="175" t="s">
        <v>39</v>
      </c>
      <c r="C2120" s="175">
        <v>3295490003</v>
      </c>
      <c r="D2120" s="195" t="s">
        <v>6185</v>
      </c>
      <c r="E2120" s="195" t="s">
        <v>6186</v>
      </c>
      <c r="F2120" s="176" t="s">
        <v>6187</v>
      </c>
      <c r="G2120" s="257" t="s">
        <v>67</v>
      </c>
      <c r="H2120" s="172">
        <v>5811.4100000000008</v>
      </c>
      <c r="I2120" s="231">
        <f t="shared" si="58"/>
        <v>5811.4100000000008</v>
      </c>
      <c r="J2120" s="231"/>
      <c r="K2120" s="231"/>
      <c r="L2120" s="231"/>
      <c r="M2120" s="231"/>
      <c r="N2120" s="193"/>
    </row>
    <row r="2121" spans="1:15" s="43" customFormat="1" ht="20.100000000000001" customHeight="1" x14ac:dyDescent="0.2">
      <c r="A2121" s="128"/>
      <c r="B2121" s="175" t="s">
        <v>39</v>
      </c>
      <c r="C2121" s="175">
        <v>3295490046</v>
      </c>
      <c r="D2121" s="195" t="s">
        <v>6188</v>
      </c>
      <c r="E2121" s="195" t="s">
        <v>6189</v>
      </c>
      <c r="F2121" s="176" t="s">
        <v>6190</v>
      </c>
      <c r="G2121" s="257" t="s">
        <v>67</v>
      </c>
      <c r="H2121" s="230">
        <v>12150.160000000002</v>
      </c>
      <c r="I2121" s="231">
        <f t="shared" si="58"/>
        <v>12150.160000000002</v>
      </c>
      <c r="J2121" s="231"/>
      <c r="K2121" s="231"/>
      <c r="L2121" s="231"/>
      <c r="M2121" s="231"/>
      <c r="N2121" s="193"/>
    </row>
    <row r="2122" spans="1:15" s="43" customFormat="1" ht="20.100000000000001" customHeight="1" x14ac:dyDescent="0.2">
      <c r="A2122" s="128"/>
      <c r="B2122" s="175" t="s">
        <v>39</v>
      </c>
      <c r="C2122" s="175">
        <v>3295490054</v>
      </c>
      <c r="D2122" s="195" t="s">
        <v>6191</v>
      </c>
      <c r="E2122" s="195" t="s">
        <v>6192</v>
      </c>
      <c r="F2122" s="176" t="s">
        <v>6193</v>
      </c>
      <c r="G2122" s="257" t="s">
        <v>67</v>
      </c>
      <c r="H2122" s="230">
        <v>8157.27</v>
      </c>
      <c r="I2122" s="231">
        <f t="shared" si="58"/>
        <v>8157.27</v>
      </c>
      <c r="J2122" s="231"/>
      <c r="K2122" s="231"/>
      <c r="L2122" s="231"/>
      <c r="M2122" s="231"/>
      <c r="N2122" s="193"/>
    </row>
    <row r="2123" spans="1:15" s="43" customFormat="1" ht="20.100000000000001" customHeight="1" x14ac:dyDescent="0.2">
      <c r="A2123" s="128"/>
      <c r="B2123" s="175" t="s">
        <v>39</v>
      </c>
      <c r="C2123" s="232" t="s">
        <v>3470</v>
      </c>
      <c r="D2123" s="195">
        <v>39772</v>
      </c>
      <c r="E2123" s="195"/>
      <c r="F2123" s="176" t="s">
        <v>6194</v>
      </c>
      <c r="G2123" s="257" t="s">
        <v>67</v>
      </c>
      <c r="H2123" s="230">
        <v>8350.76</v>
      </c>
      <c r="I2123" s="231">
        <f t="shared" si="58"/>
        <v>8350.76</v>
      </c>
      <c r="J2123" s="231"/>
      <c r="K2123" s="231"/>
      <c r="L2123" s="231"/>
      <c r="M2123" s="231"/>
      <c r="N2123" s="193"/>
    </row>
    <row r="2124" spans="1:15" s="43" customFormat="1" ht="20.100000000000001" customHeight="1" x14ac:dyDescent="0.2">
      <c r="A2124" s="128"/>
      <c r="B2124" s="175" t="s">
        <v>39</v>
      </c>
      <c r="C2124" s="232" t="s">
        <v>3470</v>
      </c>
      <c r="D2124" s="195" t="s">
        <v>6195</v>
      </c>
      <c r="E2124" s="195"/>
      <c r="F2124" s="176" t="s">
        <v>6196</v>
      </c>
      <c r="G2124" s="257" t="s">
        <v>67</v>
      </c>
      <c r="H2124" s="230">
        <v>6145.2600000000011</v>
      </c>
      <c r="I2124" s="231">
        <f t="shared" si="58"/>
        <v>6145.2600000000011</v>
      </c>
      <c r="J2124" s="231"/>
      <c r="K2124" s="231"/>
      <c r="L2124" s="231"/>
      <c r="M2124" s="231"/>
      <c r="N2124" s="193"/>
    </row>
    <row r="2125" spans="1:15" s="43" customFormat="1" ht="20.100000000000001" customHeight="1" x14ac:dyDescent="0.2">
      <c r="A2125" s="128"/>
      <c r="B2125" s="175" t="s">
        <v>39</v>
      </c>
      <c r="C2125" s="175">
        <v>3295490056</v>
      </c>
      <c r="D2125" s="195" t="s">
        <v>6197</v>
      </c>
      <c r="E2125" s="195" t="s">
        <v>6198</v>
      </c>
      <c r="F2125" s="176" t="s">
        <v>6199</v>
      </c>
      <c r="G2125" s="257" t="s">
        <v>67</v>
      </c>
      <c r="H2125" s="230">
        <v>12571.68</v>
      </c>
      <c r="I2125" s="231">
        <f t="shared" si="58"/>
        <v>12571.68</v>
      </c>
      <c r="J2125" s="231"/>
      <c r="K2125" s="231"/>
      <c r="L2125" s="231"/>
      <c r="M2125" s="231"/>
      <c r="N2125" s="193"/>
    </row>
    <row r="2126" spans="1:15" s="43" customFormat="1" ht="20.100000000000001" customHeight="1" x14ac:dyDescent="0.2">
      <c r="A2126" s="128"/>
      <c r="B2126" s="175" t="s">
        <v>39</v>
      </c>
      <c r="C2126" s="175"/>
      <c r="D2126" s="195" t="s">
        <v>6200</v>
      </c>
      <c r="E2126" s="195"/>
      <c r="F2126" s="176" t="s">
        <v>6201</v>
      </c>
      <c r="G2126" s="257" t="s">
        <v>67</v>
      </c>
      <c r="H2126" s="230">
        <v>11457.050000000001</v>
      </c>
      <c r="I2126" s="231">
        <f t="shared" si="58"/>
        <v>11457.050000000001</v>
      </c>
      <c r="J2126" s="231"/>
      <c r="K2126" s="231"/>
      <c r="L2126" s="231"/>
      <c r="M2126" s="231"/>
      <c r="N2126" s="193"/>
    </row>
    <row r="2127" spans="1:15" s="43" customFormat="1" ht="20.100000000000001" customHeight="1" x14ac:dyDescent="0.2">
      <c r="A2127" s="128"/>
      <c r="B2127" s="175" t="s">
        <v>39</v>
      </c>
      <c r="C2127" s="232" t="s">
        <v>3470</v>
      </c>
      <c r="D2127" s="195" t="s">
        <v>6202</v>
      </c>
      <c r="E2127" s="195"/>
      <c r="F2127" s="176" t="s">
        <v>6203</v>
      </c>
      <c r="G2127" s="257" t="s">
        <v>67</v>
      </c>
      <c r="H2127" s="230">
        <v>8681.09</v>
      </c>
      <c r="I2127" s="231">
        <f t="shared" si="58"/>
        <v>8681.09</v>
      </c>
      <c r="J2127" s="231"/>
      <c r="K2127" s="231"/>
      <c r="L2127" s="231"/>
      <c r="M2127" s="231"/>
      <c r="N2127" s="193"/>
    </row>
    <row r="2128" spans="1:15" s="43" customFormat="1" ht="20.100000000000001" customHeight="1" x14ac:dyDescent="0.2">
      <c r="A2128" s="128"/>
      <c r="B2128" s="175" t="s">
        <v>39</v>
      </c>
      <c r="C2128" s="175"/>
      <c r="D2128" s="195">
        <v>51404</v>
      </c>
      <c r="E2128" s="195"/>
      <c r="F2128" s="176" t="s">
        <v>6204</v>
      </c>
      <c r="G2128" s="257" t="s">
        <v>67</v>
      </c>
      <c r="H2128" s="230">
        <v>9055.86</v>
      </c>
      <c r="I2128" s="231">
        <f t="shared" si="58"/>
        <v>9055.86</v>
      </c>
      <c r="J2128" s="231"/>
      <c r="K2128" s="231"/>
      <c r="L2128" s="231"/>
      <c r="M2128" s="231"/>
      <c r="N2128" s="193"/>
    </row>
    <row r="2129" spans="1:14" s="43" customFormat="1" ht="20.100000000000001" customHeight="1" x14ac:dyDescent="0.2">
      <c r="A2129" s="128"/>
      <c r="B2129" s="175" t="s">
        <v>39</v>
      </c>
      <c r="C2129" s="175">
        <v>3295490057</v>
      </c>
      <c r="D2129" s="195" t="s">
        <v>6205</v>
      </c>
      <c r="E2129" s="195" t="s">
        <v>6206</v>
      </c>
      <c r="F2129" s="176" t="s">
        <v>6207</v>
      </c>
      <c r="G2129" s="257" t="s">
        <v>67</v>
      </c>
      <c r="H2129" s="230">
        <v>6457.6600000000008</v>
      </c>
      <c r="I2129" s="231">
        <f t="shared" si="58"/>
        <v>6457.6600000000008</v>
      </c>
      <c r="J2129" s="231"/>
      <c r="K2129" s="231"/>
      <c r="L2129" s="231"/>
      <c r="M2129" s="231"/>
      <c r="N2129" s="193"/>
    </row>
    <row r="2130" spans="1:14" s="43" customFormat="1" ht="20.100000000000001" customHeight="1" x14ac:dyDescent="0.2">
      <c r="A2130" s="128"/>
      <c r="B2130" s="175" t="s">
        <v>39</v>
      </c>
      <c r="C2130" s="232" t="s">
        <v>3470</v>
      </c>
      <c r="D2130" s="195" t="s">
        <v>6208</v>
      </c>
      <c r="E2130" s="195"/>
      <c r="F2130" s="176" t="s">
        <v>6209</v>
      </c>
      <c r="G2130" s="257" t="s">
        <v>67</v>
      </c>
      <c r="H2130" s="230">
        <v>12787.94</v>
      </c>
      <c r="I2130" s="231">
        <f t="shared" si="58"/>
        <v>12787.94</v>
      </c>
      <c r="J2130" s="231"/>
      <c r="K2130" s="231"/>
      <c r="L2130" s="231"/>
      <c r="M2130" s="231"/>
      <c r="N2130" s="193"/>
    </row>
    <row r="2131" spans="1:14" s="43" customFormat="1" ht="20.100000000000001" customHeight="1" x14ac:dyDescent="0.2">
      <c r="A2131" s="128"/>
      <c r="B2131" s="175" t="s">
        <v>39</v>
      </c>
      <c r="C2131" s="232" t="s">
        <v>3470</v>
      </c>
      <c r="D2131" s="195" t="s">
        <v>6210</v>
      </c>
      <c r="E2131" s="195"/>
      <c r="F2131" s="176" t="s">
        <v>6211</v>
      </c>
      <c r="G2131" s="257" t="s">
        <v>67</v>
      </c>
      <c r="H2131" s="230">
        <v>9317.7700000000023</v>
      </c>
      <c r="I2131" s="231">
        <f t="shared" si="58"/>
        <v>9317.7700000000023</v>
      </c>
      <c r="J2131" s="231"/>
      <c r="K2131" s="231"/>
      <c r="L2131" s="231"/>
      <c r="M2131" s="231"/>
      <c r="N2131" s="193"/>
    </row>
    <row r="2132" spans="1:14" s="43" customFormat="1" ht="20.100000000000001" customHeight="1" x14ac:dyDescent="0.2">
      <c r="A2132" s="128"/>
      <c r="B2132" s="175" t="s">
        <v>39</v>
      </c>
      <c r="C2132" s="175"/>
      <c r="D2132" s="195">
        <v>51406</v>
      </c>
      <c r="E2132" s="195"/>
      <c r="F2132" s="176" t="s">
        <v>6212</v>
      </c>
      <c r="G2132" s="257" t="s">
        <v>67</v>
      </c>
      <c r="H2132" s="230">
        <v>9477.49</v>
      </c>
      <c r="I2132" s="231">
        <f t="shared" si="58"/>
        <v>9477.49</v>
      </c>
      <c r="J2132" s="231"/>
      <c r="K2132" s="231"/>
      <c r="L2132" s="231"/>
      <c r="M2132" s="231"/>
      <c r="N2132" s="193"/>
    </row>
    <row r="2133" spans="1:14" s="43" customFormat="1" ht="20.100000000000001" customHeight="1" x14ac:dyDescent="0.2">
      <c r="A2133" s="128"/>
      <c r="B2133" s="175" t="s">
        <v>39</v>
      </c>
      <c r="C2133" s="175">
        <v>3295490031</v>
      </c>
      <c r="D2133" s="195" t="s">
        <v>6213</v>
      </c>
      <c r="E2133" s="195" t="s">
        <v>6214</v>
      </c>
      <c r="F2133" s="176" t="s">
        <v>6215</v>
      </c>
      <c r="G2133" s="257" t="s">
        <v>67</v>
      </c>
      <c r="H2133" s="230">
        <v>7238.4400000000005</v>
      </c>
      <c r="I2133" s="231">
        <f t="shared" si="58"/>
        <v>7238.4400000000005</v>
      </c>
      <c r="J2133" s="231"/>
      <c r="K2133" s="231"/>
      <c r="L2133" s="231"/>
      <c r="M2133" s="231"/>
      <c r="N2133" s="193"/>
    </row>
    <row r="2134" spans="1:14" s="43" customFormat="1" ht="20.100000000000001" customHeight="1" x14ac:dyDescent="0.2">
      <c r="A2134" s="128"/>
      <c r="B2134" s="175" t="s">
        <v>39</v>
      </c>
      <c r="C2134" s="175">
        <v>3295490162</v>
      </c>
      <c r="D2134" s="195" t="s">
        <v>6216</v>
      </c>
      <c r="E2134" s="195" t="s">
        <v>6217</v>
      </c>
      <c r="F2134" s="176" t="s">
        <v>6218</v>
      </c>
      <c r="G2134" s="257" t="s">
        <v>67</v>
      </c>
      <c r="H2134" s="230">
        <v>12753.18</v>
      </c>
      <c r="I2134" s="231">
        <f t="shared" si="58"/>
        <v>12753.18</v>
      </c>
      <c r="J2134" s="231"/>
      <c r="K2134" s="231"/>
      <c r="L2134" s="231"/>
      <c r="M2134" s="231"/>
      <c r="N2134" s="193"/>
    </row>
    <row r="2135" spans="1:14" s="43" customFormat="1" ht="20.100000000000001" customHeight="1" x14ac:dyDescent="0.2">
      <c r="A2135" s="128"/>
      <c r="B2135" s="175" t="s">
        <v>39</v>
      </c>
      <c r="C2135" s="232" t="s">
        <v>3470</v>
      </c>
      <c r="D2135" s="195" t="s">
        <v>6219</v>
      </c>
      <c r="E2135" s="195"/>
      <c r="F2135" s="176" t="s">
        <v>6220</v>
      </c>
      <c r="G2135" s="257" t="s">
        <v>67</v>
      </c>
      <c r="H2135" s="230">
        <v>8999.43</v>
      </c>
      <c r="I2135" s="231">
        <f t="shared" si="58"/>
        <v>8999.43</v>
      </c>
      <c r="J2135" s="231"/>
      <c r="K2135" s="231"/>
      <c r="L2135" s="231"/>
      <c r="M2135" s="231"/>
      <c r="N2135" s="193"/>
    </row>
    <row r="2136" spans="1:14" s="43" customFormat="1" ht="20.100000000000001" customHeight="1" x14ac:dyDescent="0.2">
      <c r="A2136" s="128"/>
      <c r="B2136" s="175" t="s">
        <v>39</v>
      </c>
      <c r="C2136" s="232" t="s">
        <v>3470</v>
      </c>
      <c r="D2136" s="195" t="s">
        <v>6221</v>
      </c>
      <c r="E2136" s="195"/>
      <c r="F2136" s="176" t="s">
        <v>6222</v>
      </c>
      <c r="G2136" s="257" t="s">
        <v>67</v>
      </c>
      <c r="H2136" s="230">
        <v>7529.0600000000013</v>
      </c>
      <c r="I2136" s="231">
        <f t="shared" si="58"/>
        <v>7529.0600000000013</v>
      </c>
      <c r="J2136" s="231"/>
      <c r="K2136" s="231"/>
      <c r="L2136" s="231"/>
      <c r="M2136" s="231"/>
      <c r="N2136" s="193"/>
    </row>
    <row r="2137" spans="1:14" s="43" customFormat="1" ht="20.100000000000001" customHeight="1" x14ac:dyDescent="0.2">
      <c r="A2137" s="128"/>
      <c r="B2137" s="175" t="s">
        <v>39</v>
      </c>
      <c r="C2137" s="175">
        <v>3295490055</v>
      </c>
      <c r="D2137" s="195" t="s">
        <v>6223</v>
      </c>
      <c r="E2137" s="195" t="s">
        <v>6224</v>
      </c>
      <c r="F2137" s="176" t="s">
        <v>6225</v>
      </c>
      <c r="G2137" s="257" t="s">
        <v>67</v>
      </c>
      <c r="H2137" s="230">
        <v>13118.270000000002</v>
      </c>
      <c r="I2137" s="231">
        <f t="shared" si="58"/>
        <v>13118.270000000002</v>
      </c>
      <c r="J2137" s="231"/>
      <c r="K2137" s="231"/>
      <c r="L2137" s="231"/>
      <c r="M2137" s="231"/>
      <c r="N2137" s="193"/>
    </row>
    <row r="2138" spans="1:14" s="43" customFormat="1" ht="20.100000000000001" customHeight="1" x14ac:dyDescent="0.2">
      <c r="A2138" s="128"/>
      <c r="B2138" s="175" t="s">
        <v>39</v>
      </c>
      <c r="C2138" s="175">
        <v>3295490059</v>
      </c>
      <c r="D2138" s="195" t="s">
        <v>6226</v>
      </c>
      <c r="E2138" s="195" t="s">
        <v>6227</v>
      </c>
      <c r="F2138" s="176" t="s">
        <v>6228</v>
      </c>
      <c r="G2138" s="257" t="s">
        <v>67</v>
      </c>
      <c r="H2138" s="230">
        <v>9363.3100000000013</v>
      </c>
      <c r="I2138" s="231">
        <f t="shared" si="58"/>
        <v>9363.3100000000013</v>
      </c>
      <c r="J2138" s="231"/>
      <c r="K2138" s="231"/>
      <c r="L2138" s="231"/>
      <c r="M2138" s="231"/>
      <c r="N2138" s="193"/>
    </row>
    <row r="2139" spans="1:14" s="43" customFormat="1" ht="20.100000000000001" customHeight="1" x14ac:dyDescent="0.2">
      <c r="A2139" s="128"/>
      <c r="B2139" s="175" t="s">
        <v>39</v>
      </c>
      <c r="C2139" s="232" t="s">
        <v>3470</v>
      </c>
      <c r="D2139" s="195" t="s">
        <v>6229</v>
      </c>
      <c r="E2139" s="195"/>
      <c r="F2139" s="176" t="s">
        <v>6230</v>
      </c>
      <c r="G2139" s="257" t="s">
        <v>67</v>
      </c>
      <c r="H2139" s="230">
        <v>7763.3600000000006</v>
      </c>
      <c r="I2139" s="231">
        <f t="shared" si="58"/>
        <v>7763.3600000000006</v>
      </c>
      <c r="J2139" s="231"/>
      <c r="K2139" s="231"/>
      <c r="L2139" s="231"/>
      <c r="M2139" s="231"/>
      <c r="N2139" s="193"/>
    </row>
    <row r="2140" spans="1:14" s="43" customFormat="1" ht="20.100000000000001" customHeight="1" x14ac:dyDescent="0.2">
      <c r="A2140" s="128"/>
      <c r="B2140" s="175" t="s">
        <v>39</v>
      </c>
      <c r="C2140" s="232" t="s">
        <v>3470</v>
      </c>
      <c r="D2140" s="195" t="s">
        <v>6231</v>
      </c>
      <c r="E2140" s="195"/>
      <c r="F2140" s="176" t="s">
        <v>6232</v>
      </c>
      <c r="G2140" s="257" t="s">
        <v>67</v>
      </c>
      <c r="H2140" s="230">
        <v>13925.45</v>
      </c>
      <c r="I2140" s="231">
        <f t="shared" si="58"/>
        <v>13925.45</v>
      </c>
      <c r="J2140" s="231"/>
      <c r="K2140" s="231"/>
      <c r="L2140" s="231"/>
      <c r="M2140" s="231"/>
      <c r="N2140" s="193"/>
    </row>
    <row r="2141" spans="1:14" s="43" customFormat="1" ht="20.100000000000001" customHeight="1" x14ac:dyDescent="0.2">
      <c r="A2141" s="128"/>
      <c r="B2141" s="175" t="s">
        <v>39</v>
      </c>
      <c r="C2141" s="232" t="s">
        <v>3470</v>
      </c>
      <c r="D2141" s="195" t="s">
        <v>6233</v>
      </c>
      <c r="E2141" s="195"/>
      <c r="F2141" s="176" t="s">
        <v>6234</v>
      </c>
      <c r="G2141" s="257" t="s">
        <v>67</v>
      </c>
      <c r="H2141" s="230">
        <v>10239.129999999999</v>
      </c>
      <c r="I2141" s="231">
        <f t="shared" si="58"/>
        <v>10239.129999999999</v>
      </c>
      <c r="J2141" s="231"/>
      <c r="K2141" s="231"/>
      <c r="L2141" s="231"/>
      <c r="M2141" s="231"/>
      <c r="N2141" s="193"/>
    </row>
    <row r="2142" spans="1:14" s="43" customFormat="1" ht="20.100000000000001" customHeight="1" x14ac:dyDescent="0.2">
      <c r="A2142" s="128"/>
      <c r="B2142" s="175" t="s">
        <v>39</v>
      </c>
      <c r="C2142" s="175">
        <v>3295490149</v>
      </c>
      <c r="D2142" s="195" t="s">
        <v>6235</v>
      </c>
      <c r="E2142" s="195" t="s">
        <v>6236</v>
      </c>
      <c r="F2142" s="176" t="s">
        <v>6237</v>
      </c>
      <c r="G2142" s="257" t="s">
        <v>67</v>
      </c>
      <c r="H2142" s="230">
        <v>7350.2000000000007</v>
      </c>
      <c r="I2142" s="231">
        <f t="shared" si="58"/>
        <v>7350.2000000000007</v>
      </c>
      <c r="J2142" s="231"/>
      <c r="K2142" s="231"/>
      <c r="L2142" s="231"/>
      <c r="M2142" s="231"/>
      <c r="N2142" s="193"/>
    </row>
    <row r="2143" spans="1:14" s="43" customFormat="1" ht="20.100000000000001" customHeight="1" x14ac:dyDescent="0.2">
      <c r="A2143" s="128"/>
      <c r="B2143" s="175" t="s">
        <v>39</v>
      </c>
      <c r="C2143" s="175">
        <v>3295490133</v>
      </c>
      <c r="D2143" s="195" t="s">
        <v>6238</v>
      </c>
      <c r="E2143" s="195" t="s">
        <v>6239</v>
      </c>
      <c r="F2143" s="176" t="s">
        <v>6240</v>
      </c>
      <c r="G2143" s="257" t="s">
        <v>67</v>
      </c>
      <c r="H2143" s="230">
        <v>14368.750000000002</v>
      </c>
      <c r="I2143" s="231">
        <f t="shared" si="58"/>
        <v>14368.750000000002</v>
      </c>
      <c r="J2143" s="231"/>
      <c r="K2143" s="231"/>
      <c r="L2143" s="231"/>
      <c r="M2143" s="231"/>
      <c r="N2143" s="193"/>
    </row>
    <row r="2144" spans="1:14" s="43" customFormat="1" ht="20.100000000000001" customHeight="1" x14ac:dyDescent="0.2">
      <c r="A2144" s="128"/>
      <c r="B2144" s="175" t="s">
        <v>39</v>
      </c>
      <c r="C2144" s="232" t="s">
        <v>3470</v>
      </c>
      <c r="D2144" s="195">
        <v>36631</v>
      </c>
      <c r="E2144" s="195"/>
      <c r="F2144" s="176" t="s">
        <v>6241</v>
      </c>
      <c r="G2144" s="257" t="s">
        <v>67</v>
      </c>
      <c r="H2144" s="230">
        <v>17566.45</v>
      </c>
      <c r="I2144" s="231">
        <f t="shared" si="58"/>
        <v>17566.45</v>
      </c>
      <c r="J2144" s="231"/>
      <c r="K2144" s="231"/>
      <c r="L2144" s="231"/>
      <c r="M2144" s="231"/>
      <c r="N2144" s="193"/>
    </row>
    <row r="2145" spans="1:14" s="43" customFormat="1" ht="20.100000000000001" customHeight="1" x14ac:dyDescent="0.2">
      <c r="A2145" s="128"/>
      <c r="B2145" s="175" t="s">
        <v>39</v>
      </c>
      <c r="C2145" s="232" t="s">
        <v>3470</v>
      </c>
      <c r="D2145" s="195">
        <v>36633</v>
      </c>
      <c r="E2145" s="195"/>
      <c r="F2145" s="176" t="s">
        <v>6242</v>
      </c>
      <c r="G2145" s="257" t="s">
        <v>67</v>
      </c>
      <c r="H2145" s="230">
        <v>17828.25</v>
      </c>
      <c r="I2145" s="231">
        <f t="shared" si="58"/>
        <v>17828.25</v>
      </c>
      <c r="J2145" s="231"/>
      <c r="K2145" s="231"/>
      <c r="L2145" s="231"/>
      <c r="M2145" s="231"/>
      <c r="N2145" s="193"/>
    </row>
    <row r="2146" spans="1:14" s="43" customFormat="1" ht="20.100000000000001" customHeight="1" x14ac:dyDescent="0.2">
      <c r="A2146" s="128"/>
      <c r="B2146" s="175" t="s">
        <v>39</v>
      </c>
      <c r="C2146" s="232" t="s">
        <v>3470</v>
      </c>
      <c r="D2146" s="195">
        <v>4373</v>
      </c>
      <c r="E2146" s="195"/>
      <c r="F2146" s="176" t="s">
        <v>6243</v>
      </c>
      <c r="G2146" s="257" t="s">
        <v>67</v>
      </c>
      <c r="H2146" s="230">
        <v>7718.92</v>
      </c>
      <c r="I2146" s="231">
        <f t="shared" si="58"/>
        <v>7718.92</v>
      </c>
      <c r="J2146" s="231"/>
      <c r="K2146" s="231"/>
      <c r="L2146" s="231"/>
      <c r="M2146" s="231"/>
      <c r="N2146" s="193"/>
    </row>
    <row r="2147" spans="1:14" s="43" customFormat="1" ht="20.100000000000001" customHeight="1" x14ac:dyDescent="0.2">
      <c r="A2147" s="128"/>
      <c r="B2147" s="175" t="s">
        <v>39</v>
      </c>
      <c r="C2147" s="232" t="s">
        <v>3470</v>
      </c>
      <c r="D2147" s="195">
        <v>4988</v>
      </c>
      <c r="E2147" s="195"/>
      <c r="F2147" s="176" t="s">
        <v>6244</v>
      </c>
      <c r="G2147" s="257" t="s">
        <v>67</v>
      </c>
      <c r="H2147" s="230">
        <v>14711.070000000002</v>
      </c>
      <c r="I2147" s="231">
        <f t="shared" si="58"/>
        <v>14711.070000000002</v>
      </c>
      <c r="J2147" s="231"/>
      <c r="K2147" s="231"/>
      <c r="L2147" s="231"/>
      <c r="M2147" s="231"/>
      <c r="N2147" s="193"/>
    </row>
    <row r="2148" spans="1:14" s="43" customFormat="1" ht="20.100000000000001" customHeight="1" x14ac:dyDescent="0.2">
      <c r="A2148" s="128"/>
      <c r="B2148" s="175" t="s">
        <v>39</v>
      </c>
      <c r="C2148" s="232" t="s">
        <v>3470</v>
      </c>
      <c r="D2148" s="195">
        <v>36630</v>
      </c>
      <c r="E2148" s="195"/>
      <c r="F2148" s="176" t="s">
        <v>6245</v>
      </c>
      <c r="G2148" s="257" t="s">
        <v>67</v>
      </c>
      <c r="H2148" s="230">
        <v>16690.63</v>
      </c>
      <c r="I2148" s="231">
        <f t="shared" si="58"/>
        <v>16690.63</v>
      </c>
      <c r="J2148" s="231"/>
      <c r="K2148" s="231"/>
      <c r="L2148" s="231"/>
      <c r="M2148" s="231"/>
      <c r="N2148" s="193"/>
    </row>
    <row r="2149" spans="1:14" s="43" customFormat="1" ht="20.100000000000001" customHeight="1" x14ac:dyDescent="0.2">
      <c r="A2149" s="128"/>
      <c r="B2149" s="175" t="s">
        <v>39</v>
      </c>
      <c r="C2149" s="232" t="s">
        <v>3470</v>
      </c>
      <c r="D2149" s="195">
        <v>21668</v>
      </c>
      <c r="E2149" s="195"/>
      <c r="F2149" s="176" t="s">
        <v>6246</v>
      </c>
      <c r="G2149" s="257" t="s">
        <v>67</v>
      </c>
      <c r="H2149" s="230">
        <v>15871.460000000001</v>
      </c>
      <c r="I2149" s="231">
        <f t="shared" si="58"/>
        <v>15871.460000000001</v>
      </c>
      <c r="J2149" s="231"/>
      <c r="K2149" s="231"/>
      <c r="L2149" s="231"/>
      <c r="M2149" s="231"/>
      <c r="N2149" s="193"/>
    </row>
    <row r="2150" spans="1:14" s="43" customFormat="1" ht="20.100000000000001" customHeight="1" x14ac:dyDescent="0.2">
      <c r="A2150" s="128"/>
      <c r="B2150" s="175" t="s">
        <v>39</v>
      </c>
      <c r="C2150" s="232" t="s">
        <v>3470</v>
      </c>
      <c r="D2150" s="195">
        <v>38256</v>
      </c>
      <c r="E2150" s="195"/>
      <c r="F2150" s="176" t="s">
        <v>6247</v>
      </c>
      <c r="G2150" s="257" t="s">
        <v>67</v>
      </c>
      <c r="H2150" s="230">
        <v>19284.100000000002</v>
      </c>
      <c r="I2150" s="231">
        <f t="shared" si="58"/>
        <v>19284.100000000002</v>
      </c>
      <c r="J2150" s="231"/>
      <c r="K2150" s="231"/>
      <c r="L2150" s="231"/>
      <c r="M2150" s="231"/>
      <c r="N2150" s="193"/>
    </row>
    <row r="2151" spans="1:14" s="43" customFormat="1" ht="20.100000000000001" customHeight="1" x14ac:dyDescent="0.2">
      <c r="A2151" s="128"/>
      <c r="B2151" s="175" t="s">
        <v>39</v>
      </c>
      <c r="C2151" s="232" t="s">
        <v>3470</v>
      </c>
      <c r="D2151" s="195">
        <v>36632</v>
      </c>
      <c r="E2151" s="195"/>
      <c r="F2151" s="176" t="s">
        <v>6248</v>
      </c>
      <c r="G2151" s="257" t="s">
        <v>67</v>
      </c>
      <c r="H2151" s="230">
        <v>18306.310000000001</v>
      </c>
      <c r="I2151" s="231">
        <f t="shared" si="58"/>
        <v>18306.310000000001</v>
      </c>
      <c r="J2151" s="231"/>
      <c r="K2151" s="231"/>
      <c r="L2151" s="231"/>
      <c r="M2151" s="231"/>
      <c r="N2151" s="193"/>
    </row>
    <row r="2152" spans="1:14" s="43" customFormat="1" ht="20.100000000000001" customHeight="1" x14ac:dyDescent="0.2">
      <c r="A2152" s="128"/>
      <c r="B2152" s="175" t="s">
        <v>39</v>
      </c>
      <c r="C2152" s="175">
        <v>3295490058</v>
      </c>
      <c r="D2152" s="195" t="s">
        <v>6249</v>
      </c>
      <c r="E2152" s="195" t="s">
        <v>6250</v>
      </c>
      <c r="F2152" s="176" t="s">
        <v>6251</v>
      </c>
      <c r="G2152" s="257" t="s">
        <v>67</v>
      </c>
      <c r="H2152" s="230">
        <v>8320.7300000000014</v>
      </c>
      <c r="I2152" s="231">
        <f t="shared" si="58"/>
        <v>8320.7300000000014</v>
      </c>
      <c r="J2152" s="231"/>
      <c r="K2152" s="231"/>
      <c r="L2152" s="231"/>
      <c r="M2152" s="231"/>
      <c r="N2152" s="193"/>
    </row>
    <row r="2153" spans="1:14" s="43" customFormat="1" ht="20.100000000000001" customHeight="1" x14ac:dyDescent="0.2">
      <c r="A2153" s="128"/>
      <c r="B2153" s="175" t="s">
        <v>39</v>
      </c>
      <c r="C2153" s="175" t="s">
        <v>3470</v>
      </c>
      <c r="D2153" s="195" t="s">
        <v>6252</v>
      </c>
      <c r="E2153" s="195"/>
      <c r="F2153" s="176" t="s">
        <v>6253</v>
      </c>
      <c r="G2153" s="257" t="s">
        <v>67</v>
      </c>
      <c r="H2153" s="230">
        <v>15347.750000000002</v>
      </c>
      <c r="I2153" s="231">
        <f t="shared" si="58"/>
        <v>15347.750000000002</v>
      </c>
      <c r="J2153" s="231"/>
      <c r="K2153" s="231"/>
      <c r="L2153" s="231"/>
      <c r="M2153" s="231"/>
      <c r="N2153" s="193"/>
    </row>
    <row r="2154" spans="1:14" s="43" customFormat="1" ht="20.100000000000001" customHeight="1" x14ac:dyDescent="0.2">
      <c r="A2154" s="128"/>
      <c r="B2154" s="175" t="s">
        <v>39</v>
      </c>
      <c r="C2154" s="175">
        <v>3295490158</v>
      </c>
      <c r="D2154" s="195">
        <v>36640</v>
      </c>
      <c r="E2154" s="195" t="s">
        <v>6254</v>
      </c>
      <c r="F2154" s="176" t="s">
        <v>6255</v>
      </c>
      <c r="G2154" s="257" t="s">
        <v>67</v>
      </c>
      <c r="H2154" s="230">
        <v>17213.240000000002</v>
      </c>
      <c r="I2154" s="231">
        <f t="shared" si="58"/>
        <v>17213.240000000002</v>
      </c>
      <c r="J2154" s="231"/>
      <c r="K2154" s="231"/>
      <c r="L2154" s="231"/>
      <c r="M2154" s="231"/>
      <c r="N2154" s="193"/>
    </row>
    <row r="2155" spans="1:14" s="43" customFormat="1" ht="20.100000000000001" customHeight="1" x14ac:dyDescent="0.2">
      <c r="A2155" s="128"/>
      <c r="B2155" s="175" t="s">
        <v>39</v>
      </c>
      <c r="C2155" s="232" t="s">
        <v>3470</v>
      </c>
      <c r="D2155" s="195">
        <v>36641</v>
      </c>
      <c r="E2155" s="195"/>
      <c r="F2155" s="176" t="s">
        <v>6256</v>
      </c>
      <c r="G2155" s="257" t="s">
        <v>67</v>
      </c>
      <c r="H2155" s="230">
        <v>18783.16</v>
      </c>
      <c r="I2155" s="231">
        <f t="shared" si="58"/>
        <v>18783.16</v>
      </c>
      <c r="J2155" s="231"/>
      <c r="K2155" s="231"/>
      <c r="L2155" s="231"/>
      <c r="M2155" s="231"/>
      <c r="N2155" s="193"/>
    </row>
    <row r="2156" spans="1:14" s="43" customFormat="1" ht="20.100000000000001" customHeight="1" x14ac:dyDescent="0.2">
      <c r="A2156" s="128"/>
      <c r="B2156" s="175" t="s">
        <v>39</v>
      </c>
      <c r="C2156" s="175">
        <v>3295490002</v>
      </c>
      <c r="D2156" s="195" t="s">
        <v>6257</v>
      </c>
      <c r="E2156" s="195" t="s">
        <v>6258</v>
      </c>
      <c r="F2156" s="176" t="s">
        <v>6259</v>
      </c>
      <c r="G2156" s="257" t="s">
        <v>67</v>
      </c>
      <c r="H2156" s="230">
        <v>4327.9500000000007</v>
      </c>
      <c r="I2156" s="231">
        <f t="shared" si="58"/>
        <v>4327.9500000000007</v>
      </c>
      <c r="J2156" s="231"/>
      <c r="K2156" s="231"/>
      <c r="L2156" s="231"/>
      <c r="M2156" s="231"/>
      <c r="N2156" s="193"/>
    </row>
    <row r="2157" spans="1:14" s="43" customFormat="1" ht="20.100000000000001" customHeight="1" x14ac:dyDescent="0.2">
      <c r="A2157" s="128"/>
      <c r="B2157" s="175" t="s">
        <v>39</v>
      </c>
      <c r="C2157" s="232" t="s">
        <v>3470</v>
      </c>
      <c r="D2157" s="195">
        <v>39616</v>
      </c>
      <c r="E2157" s="195"/>
      <c r="F2157" s="176" t="s">
        <v>6260</v>
      </c>
      <c r="G2157" s="257" t="s">
        <v>67</v>
      </c>
      <c r="H2157" s="230">
        <v>8305.11</v>
      </c>
      <c r="I2157" s="231">
        <f t="shared" si="58"/>
        <v>8305.11</v>
      </c>
      <c r="J2157" s="231"/>
      <c r="K2157" s="231"/>
      <c r="L2157" s="231"/>
      <c r="M2157" s="231"/>
      <c r="N2157" s="193"/>
    </row>
    <row r="2158" spans="1:14" s="43" customFormat="1" ht="20.100000000000001" customHeight="1" x14ac:dyDescent="0.2">
      <c r="A2158" s="128"/>
      <c r="B2158" s="175" t="s">
        <v>39</v>
      </c>
      <c r="C2158" s="175">
        <v>3295490028</v>
      </c>
      <c r="D2158" s="195">
        <v>1902</v>
      </c>
      <c r="E2158" s="195" t="s">
        <v>6261</v>
      </c>
      <c r="F2158" s="176" t="s">
        <v>6262</v>
      </c>
      <c r="G2158" s="257" t="s">
        <v>67</v>
      </c>
      <c r="H2158" s="230">
        <v>5130.29</v>
      </c>
      <c r="I2158" s="231">
        <f t="shared" si="58"/>
        <v>5130.29</v>
      </c>
      <c r="J2158" s="231"/>
      <c r="K2158" s="231"/>
      <c r="L2158" s="231"/>
      <c r="M2158" s="231"/>
      <c r="N2158" s="193"/>
    </row>
    <row r="2159" spans="1:14" s="43" customFormat="1" ht="20.100000000000001" customHeight="1" x14ac:dyDescent="0.2">
      <c r="A2159" s="128"/>
      <c r="B2159" s="175" t="s">
        <v>39</v>
      </c>
      <c r="C2159" s="232" t="s">
        <v>3470</v>
      </c>
      <c r="D2159" s="195" t="s">
        <v>6263</v>
      </c>
      <c r="E2159" s="195"/>
      <c r="F2159" s="176" t="s">
        <v>6264</v>
      </c>
      <c r="G2159" s="257" t="s">
        <v>67</v>
      </c>
      <c r="H2159" s="230">
        <v>7566.4600000000009</v>
      </c>
      <c r="I2159" s="231">
        <f t="shared" si="58"/>
        <v>7566.4600000000009</v>
      </c>
      <c r="J2159" s="231"/>
      <c r="K2159" s="231"/>
      <c r="L2159" s="231"/>
      <c r="M2159" s="231"/>
      <c r="N2159" s="193"/>
    </row>
    <row r="2160" spans="1:14" s="43" customFormat="1" ht="20.100000000000001" customHeight="1" x14ac:dyDescent="0.2">
      <c r="A2160" s="128"/>
      <c r="B2160" s="175" t="s">
        <v>39</v>
      </c>
      <c r="C2160" s="232" t="s">
        <v>3470</v>
      </c>
      <c r="D2160" s="195" t="s">
        <v>6265</v>
      </c>
      <c r="E2160" s="195"/>
      <c r="F2160" s="176" t="s">
        <v>6266</v>
      </c>
      <c r="G2160" s="257" t="s">
        <v>67</v>
      </c>
      <c r="H2160" s="230">
        <v>5286.49</v>
      </c>
      <c r="I2160" s="231">
        <f t="shared" si="58"/>
        <v>5286.49</v>
      </c>
      <c r="J2160" s="231"/>
      <c r="K2160" s="231"/>
      <c r="L2160" s="231"/>
      <c r="M2160" s="231"/>
      <c r="N2160" s="193"/>
    </row>
    <row r="2161" spans="1:14" s="43" customFormat="1" ht="20.100000000000001" customHeight="1" x14ac:dyDescent="0.2">
      <c r="A2161" s="128"/>
      <c r="B2161" s="175" t="s">
        <v>39</v>
      </c>
      <c r="C2161" s="232" t="s">
        <v>3470</v>
      </c>
      <c r="D2161" s="195" t="s">
        <v>6267</v>
      </c>
      <c r="E2161" s="195"/>
      <c r="F2161" s="176" t="s">
        <v>6268</v>
      </c>
      <c r="G2161" s="257" t="s">
        <v>67</v>
      </c>
      <c r="H2161" s="230">
        <v>32651.08</v>
      </c>
      <c r="I2161" s="231">
        <f t="shared" si="58"/>
        <v>32651.08</v>
      </c>
      <c r="J2161" s="231"/>
      <c r="K2161" s="231"/>
      <c r="L2161" s="231"/>
      <c r="M2161" s="231"/>
      <c r="N2161" s="193"/>
    </row>
    <row r="2162" spans="1:14" s="43" customFormat="1" ht="20.100000000000001" customHeight="1" x14ac:dyDescent="0.2">
      <c r="A2162" s="128"/>
      <c r="B2162" s="175" t="s">
        <v>39</v>
      </c>
      <c r="C2162" s="175">
        <v>3295490053</v>
      </c>
      <c r="D2162" s="195" t="s">
        <v>6269</v>
      </c>
      <c r="E2162" s="195" t="s">
        <v>6270</v>
      </c>
      <c r="F2162" s="176" t="s">
        <v>6271</v>
      </c>
      <c r="G2162" s="257" t="s">
        <v>67</v>
      </c>
      <c r="H2162" s="230">
        <v>119754.8</v>
      </c>
      <c r="I2162" s="231">
        <f t="shared" si="58"/>
        <v>119754.8</v>
      </c>
      <c r="J2162" s="231"/>
      <c r="K2162" s="231"/>
      <c r="L2162" s="231"/>
      <c r="M2162" s="231"/>
      <c r="N2162" s="193"/>
    </row>
    <row r="2163" spans="1:14" s="43" customFormat="1" ht="20.100000000000001" customHeight="1" x14ac:dyDescent="0.2">
      <c r="A2163" s="128"/>
      <c r="B2163" s="175" t="s">
        <v>39</v>
      </c>
      <c r="C2163" s="175">
        <v>3295490024</v>
      </c>
      <c r="D2163" s="195" t="s">
        <v>6272</v>
      </c>
      <c r="E2163" s="195" t="s">
        <v>6273</v>
      </c>
      <c r="F2163" s="176" t="s">
        <v>6274</v>
      </c>
      <c r="G2163" s="257" t="s">
        <v>67</v>
      </c>
      <c r="H2163" s="230">
        <v>113320.02</v>
      </c>
      <c r="I2163" s="231">
        <f t="shared" si="58"/>
        <v>113320.02</v>
      </c>
      <c r="J2163" s="231"/>
      <c r="K2163" s="231"/>
      <c r="L2163" s="231"/>
      <c r="M2163" s="231"/>
      <c r="N2163" s="193"/>
    </row>
    <row r="2164" spans="1:14" s="43" customFormat="1" ht="20.100000000000001" customHeight="1" x14ac:dyDescent="0.2">
      <c r="A2164" s="128"/>
      <c r="B2164" s="175" t="s">
        <v>39</v>
      </c>
      <c r="C2164" s="232" t="s">
        <v>3470</v>
      </c>
      <c r="D2164" s="195" t="s">
        <v>6275</v>
      </c>
      <c r="E2164" s="195"/>
      <c r="F2164" s="176" t="s">
        <v>6276</v>
      </c>
      <c r="G2164" s="257" t="s">
        <v>67</v>
      </c>
      <c r="H2164" s="230">
        <v>101840.20000000001</v>
      </c>
      <c r="I2164" s="231">
        <f t="shared" si="58"/>
        <v>101840.20000000001</v>
      </c>
      <c r="J2164" s="231"/>
      <c r="K2164" s="231"/>
      <c r="L2164" s="231"/>
      <c r="M2164" s="231"/>
      <c r="N2164" s="193"/>
    </row>
    <row r="2165" spans="1:14" s="43" customFormat="1" ht="20.100000000000001" customHeight="1" x14ac:dyDescent="0.2">
      <c r="A2165" s="128"/>
      <c r="B2165" s="175" t="s">
        <v>39</v>
      </c>
      <c r="C2165" s="175">
        <v>3295490047</v>
      </c>
      <c r="D2165" s="195" t="s">
        <v>6277</v>
      </c>
      <c r="E2165" s="195" t="s">
        <v>6278</v>
      </c>
      <c r="F2165" s="176" t="s">
        <v>6279</v>
      </c>
      <c r="G2165" s="257" t="s">
        <v>67</v>
      </c>
      <c r="H2165" s="230">
        <v>1454.6400000000003</v>
      </c>
      <c r="I2165" s="231">
        <f t="shared" si="58"/>
        <v>1454.6400000000003</v>
      </c>
      <c r="J2165" s="231"/>
      <c r="K2165" s="231"/>
      <c r="L2165" s="231"/>
      <c r="M2165" s="231"/>
      <c r="N2165" s="193"/>
    </row>
    <row r="2166" spans="1:14" s="43" customFormat="1" ht="20.100000000000001" customHeight="1" x14ac:dyDescent="0.2">
      <c r="A2166" s="128"/>
      <c r="B2166" s="175" t="s">
        <v>39</v>
      </c>
      <c r="C2166" s="175">
        <v>3295490021</v>
      </c>
      <c r="D2166" s="195" t="s">
        <v>6280</v>
      </c>
      <c r="E2166" s="195" t="s">
        <v>6281</v>
      </c>
      <c r="F2166" s="176" t="s">
        <v>6282</v>
      </c>
      <c r="G2166" s="257" t="s">
        <v>67</v>
      </c>
      <c r="H2166" s="230">
        <v>522.5</v>
      </c>
      <c r="I2166" s="231">
        <f t="shared" si="58"/>
        <v>522.5</v>
      </c>
      <c r="J2166" s="231"/>
      <c r="K2166" s="231"/>
      <c r="L2166" s="231"/>
      <c r="M2166" s="231"/>
      <c r="N2166" s="193"/>
    </row>
    <row r="2167" spans="1:14" s="43" customFormat="1" ht="20.100000000000001" customHeight="1" x14ac:dyDescent="0.2">
      <c r="A2167" s="128"/>
      <c r="B2167" s="175" t="s">
        <v>39</v>
      </c>
      <c r="C2167" s="175">
        <v>3295490022</v>
      </c>
      <c r="D2167" s="195" t="s">
        <v>6283</v>
      </c>
      <c r="E2167" s="195" t="s">
        <v>6284</v>
      </c>
      <c r="F2167" s="176" t="s">
        <v>6285</v>
      </c>
      <c r="G2167" s="257" t="s">
        <v>67</v>
      </c>
      <c r="H2167" s="230">
        <v>630.63</v>
      </c>
      <c r="I2167" s="231">
        <f t="shared" si="58"/>
        <v>630.63</v>
      </c>
      <c r="J2167" s="231"/>
      <c r="K2167" s="231"/>
      <c r="L2167" s="231"/>
      <c r="M2167" s="231"/>
      <c r="N2167" s="193"/>
    </row>
    <row r="2168" spans="1:14" s="43" customFormat="1" ht="20.100000000000001" customHeight="1" x14ac:dyDescent="0.2">
      <c r="A2168" s="128"/>
      <c r="B2168" s="175" t="s">
        <v>39</v>
      </c>
      <c r="C2168" s="175">
        <v>3295490049</v>
      </c>
      <c r="D2168" s="195" t="s">
        <v>6286</v>
      </c>
      <c r="E2168" s="195" t="s">
        <v>6287</v>
      </c>
      <c r="F2168" s="176" t="s">
        <v>6288</v>
      </c>
      <c r="G2168" s="257" t="s">
        <v>67</v>
      </c>
      <c r="H2168" s="230">
        <v>785.62000000000012</v>
      </c>
      <c r="I2168" s="231">
        <f t="shared" si="58"/>
        <v>785.62000000000012</v>
      </c>
      <c r="J2168" s="231"/>
      <c r="K2168" s="231"/>
      <c r="L2168" s="231"/>
      <c r="M2168" s="231"/>
      <c r="N2168" s="193"/>
    </row>
    <row r="2169" spans="1:14" s="43" customFormat="1" ht="20.100000000000001" customHeight="1" x14ac:dyDescent="0.2">
      <c r="A2169" s="128"/>
      <c r="B2169" s="175" t="s">
        <v>39</v>
      </c>
      <c r="C2169" s="232" t="s">
        <v>3470</v>
      </c>
      <c r="D2169" s="195" t="s">
        <v>6289</v>
      </c>
      <c r="E2169" s="195"/>
      <c r="F2169" s="176" t="s">
        <v>6290</v>
      </c>
      <c r="G2169" s="257" t="s">
        <v>67</v>
      </c>
      <c r="H2169" s="230">
        <v>803.66000000000008</v>
      </c>
      <c r="I2169" s="231">
        <f t="shared" si="58"/>
        <v>803.66000000000008</v>
      </c>
      <c r="J2169" s="231"/>
      <c r="K2169" s="231"/>
      <c r="L2169" s="231"/>
      <c r="M2169" s="231"/>
      <c r="N2169" s="193"/>
    </row>
    <row r="2170" spans="1:14" s="43" customFormat="1" ht="20.100000000000001" customHeight="1" x14ac:dyDescent="0.2">
      <c r="A2170" s="128"/>
      <c r="B2170" s="175" t="s">
        <v>39</v>
      </c>
      <c r="C2170" s="232" t="s">
        <v>3470</v>
      </c>
      <c r="D2170" s="195" t="s">
        <v>6291</v>
      </c>
      <c r="E2170" s="195"/>
      <c r="F2170" s="176" t="s">
        <v>6292</v>
      </c>
      <c r="G2170" s="257" t="s">
        <v>67</v>
      </c>
      <c r="H2170" s="230">
        <v>438.46000000000004</v>
      </c>
      <c r="I2170" s="231">
        <f t="shared" si="58"/>
        <v>438.46000000000004</v>
      </c>
      <c r="J2170" s="231"/>
      <c r="K2170" s="231"/>
      <c r="L2170" s="231"/>
      <c r="M2170" s="231"/>
      <c r="N2170" s="193"/>
    </row>
    <row r="2171" spans="1:14" s="43" customFormat="1" ht="20.100000000000001" customHeight="1" x14ac:dyDescent="0.2">
      <c r="A2171" s="128"/>
      <c r="B2171" s="175" t="s">
        <v>39</v>
      </c>
      <c r="C2171" s="232" t="s">
        <v>3470</v>
      </c>
      <c r="D2171" s="195">
        <v>36146</v>
      </c>
      <c r="E2171" s="195"/>
      <c r="F2171" s="176" t="s">
        <v>6293</v>
      </c>
      <c r="G2171" s="257" t="s">
        <v>67</v>
      </c>
      <c r="H2171" s="230">
        <v>570.57000000000005</v>
      </c>
      <c r="I2171" s="231">
        <f t="shared" si="58"/>
        <v>570.57000000000005</v>
      </c>
      <c r="J2171" s="231"/>
      <c r="K2171" s="231"/>
      <c r="L2171" s="231"/>
      <c r="M2171" s="231"/>
      <c r="N2171" s="193"/>
    </row>
    <row r="2172" spans="1:14" s="43" customFormat="1" ht="20.100000000000001" customHeight="1" x14ac:dyDescent="0.2">
      <c r="A2172" s="128"/>
      <c r="B2172" s="175" t="s">
        <v>39</v>
      </c>
      <c r="C2172" s="232" t="s">
        <v>3470</v>
      </c>
      <c r="D2172" s="195">
        <v>36147</v>
      </c>
      <c r="E2172" s="195"/>
      <c r="F2172" s="176" t="s">
        <v>6294</v>
      </c>
      <c r="G2172" s="257" t="s">
        <v>67</v>
      </c>
      <c r="H2172" s="230">
        <v>285.89</v>
      </c>
      <c r="I2172" s="231">
        <f t="shared" si="58"/>
        <v>285.89</v>
      </c>
      <c r="J2172" s="231"/>
      <c r="K2172" s="231"/>
      <c r="L2172" s="231"/>
      <c r="M2172" s="231"/>
      <c r="N2172" s="193"/>
    </row>
    <row r="2173" spans="1:14" s="43" customFormat="1" ht="20.100000000000001" customHeight="1" x14ac:dyDescent="0.2">
      <c r="A2173" s="128"/>
      <c r="B2173" s="175" t="s">
        <v>39</v>
      </c>
      <c r="C2173" s="232" t="s">
        <v>3470</v>
      </c>
      <c r="D2173" s="195" t="s">
        <v>6295</v>
      </c>
      <c r="E2173" s="195"/>
      <c r="F2173" s="176" t="s">
        <v>6296</v>
      </c>
      <c r="G2173" s="257" t="s">
        <v>67</v>
      </c>
      <c r="H2173" s="230">
        <v>801.24</v>
      </c>
      <c r="I2173" s="231">
        <f t="shared" si="58"/>
        <v>801.24</v>
      </c>
      <c r="J2173" s="231"/>
      <c r="K2173" s="231"/>
      <c r="L2173" s="231"/>
      <c r="M2173" s="231"/>
      <c r="N2173" s="193"/>
    </row>
    <row r="2174" spans="1:14" s="43" customFormat="1" ht="20.100000000000001" customHeight="1" x14ac:dyDescent="0.2">
      <c r="A2174" s="128"/>
      <c r="B2174" s="175" t="s">
        <v>39</v>
      </c>
      <c r="C2174" s="175">
        <v>3295490062</v>
      </c>
      <c r="D2174" s="195">
        <v>36137</v>
      </c>
      <c r="E2174" s="195" t="s">
        <v>6297</v>
      </c>
      <c r="F2174" s="176" t="s">
        <v>6298</v>
      </c>
      <c r="G2174" s="257" t="s">
        <v>67</v>
      </c>
      <c r="H2174" s="230">
        <v>96.140000000000015</v>
      </c>
      <c r="I2174" s="231">
        <f t="shared" si="58"/>
        <v>96.140000000000015</v>
      </c>
      <c r="J2174" s="231"/>
      <c r="K2174" s="231"/>
      <c r="L2174" s="231"/>
      <c r="M2174" s="231"/>
      <c r="N2174" s="193"/>
    </row>
    <row r="2175" spans="1:14" s="43" customFormat="1" ht="20.100000000000001" customHeight="1" x14ac:dyDescent="0.2">
      <c r="A2175" s="128"/>
      <c r="B2175" s="175" t="s">
        <v>39</v>
      </c>
      <c r="C2175" s="175" t="s">
        <v>3470</v>
      </c>
      <c r="D2175" s="195">
        <v>36138</v>
      </c>
      <c r="E2175" s="195"/>
      <c r="F2175" s="176" t="s">
        <v>6299</v>
      </c>
      <c r="G2175" s="257" t="s">
        <v>67</v>
      </c>
      <c r="H2175" s="230">
        <v>110.55000000000001</v>
      </c>
      <c r="I2175" s="231">
        <f t="shared" si="58"/>
        <v>110.55000000000001</v>
      </c>
      <c r="J2175" s="231"/>
      <c r="K2175" s="231"/>
      <c r="L2175" s="231"/>
      <c r="M2175" s="231"/>
      <c r="N2175" s="193"/>
    </row>
    <row r="2176" spans="1:14" s="43" customFormat="1" ht="20.100000000000001" customHeight="1" x14ac:dyDescent="0.2">
      <c r="A2176" s="128"/>
      <c r="B2176" s="175" t="s">
        <v>39</v>
      </c>
      <c r="C2176" s="175">
        <v>3295490156</v>
      </c>
      <c r="D2176" s="195" t="s">
        <v>6300</v>
      </c>
      <c r="E2176" s="195" t="s">
        <v>6301</v>
      </c>
      <c r="F2176" s="176" t="s">
        <v>6302</v>
      </c>
      <c r="G2176" s="257" t="s">
        <v>67</v>
      </c>
      <c r="H2176" s="230">
        <v>2440.9</v>
      </c>
      <c r="I2176" s="231">
        <f t="shared" si="58"/>
        <v>2440.9</v>
      </c>
      <c r="J2176" s="231"/>
      <c r="K2176" s="231"/>
      <c r="L2176" s="231"/>
      <c r="M2176" s="231"/>
      <c r="N2176" s="193"/>
    </row>
    <row r="2177" spans="1:14" s="43" customFormat="1" ht="20.100000000000001" customHeight="1" x14ac:dyDescent="0.2">
      <c r="A2177" s="128"/>
      <c r="B2177" s="175" t="s">
        <v>39</v>
      </c>
      <c r="C2177" s="232" t="s">
        <v>3470</v>
      </c>
      <c r="D2177" s="195" t="s">
        <v>6303</v>
      </c>
      <c r="E2177" s="195"/>
      <c r="F2177" s="176" t="s">
        <v>6304</v>
      </c>
      <c r="G2177" s="257" t="s">
        <v>67</v>
      </c>
      <c r="H2177" s="230">
        <v>2440.9</v>
      </c>
      <c r="I2177" s="231">
        <f t="shared" si="58"/>
        <v>2440.9</v>
      </c>
      <c r="J2177" s="231"/>
      <c r="K2177" s="231"/>
      <c r="L2177" s="231"/>
      <c r="M2177" s="231"/>
      <c r="N2177" s="193"/>
    </row>
    <row r="2178" spans="1:14" s="43" customFormat="1" ht="20.100000000000001" customHeight="1" x14ac:dyDescent="0.2">
      <c r="A2178" s="128"/>
      <c r="B2178" s="175" t="s">
        <v>39</v>
      </c>
      <c r="C2178" s="232" t="s">
        <v>3470</v>
      </c>
      <c r="D2178" s="195" t="s">
        <v>6305</v>
      </c>
      <c r="E2178" s="195"/>
      <c r="F2178" s="176" t="s">
        <v>6306</v>
      </c>
      <c r="G2178" s="257" t="s">
        <v>67</v>
      </c>
      <c r="H2178" s="230">
        <v>2440.9</v>
      </c>
      <c r="I2178" s="231">
        <f t="shared" si="58"/>
        <v>2440.9</v>
      </c>
      <c r="J2178" s="231"/>
      <c r="K2178" s="231"/>
      <c r="L2178" s="231"/>
      <c r="M2178" s="231"/>
      <c r="N2178" s="193"/>
    </row>
    <row r="2179" spans="1:14" s="43" customFormat="1" ht="20.100000000000001" customHeight="1" x14ac:dyDescent="0.2">
      <c r="A2179" s="128"/>
      <c r="B2179" s="175" t="s">
        <v>39</v>
      </c>
      <c r="C2179" s="232" t="s">
        <v>3470</v>
      </c>
      <c r="D2179" s="195">
        <v>36664</v>
      </c>
      <c r="E2179" s="195"/>
      <c r="F2179" s="176" t="s">
        <v>6307</v>
      </c>
      <c r="G2179" s="257" t="s">
        <v>67</v>
      </c>
      <c r="H2179" s="230">
        <v>2778.3800000000006</v>
      </c>
      <c r="I2179" s="231">
        <f t="shared" si="58"/>
        <v>2778.3800000000006</v>
      </c>
      <c r="J2179" s="231"/>
      <c r="K2179" s="231"/>
      <c r="L2179" s="231"/>
      <c r="M2179" s="231"/>
      <c r="N2179" s="193"/>
    </row>
    <row r="2180" spans="1:14" s="43" customFormat="1" ht="20.100000000000001" customHeight="1" x14ac:dyDescent="0.2">
      <c r="A2180" s="128"/>
      <c r="B2180" s="175" t="s">
        <v>39</v>
      </c>
      <c r="C2180" s="232" t="s">
        <v>3470</v>
      </c>
      <c r="D2180" s="195">
        <v>36665</v>
      </c>
      <c r="E2180" s="195"/>
      <c r="F2180" s="176" t="s">
        <v>6308</v>
      </c>
      <c r="G2180" s="257" t="s">
        <v>67</v>
      </c>
      <c r="H2180" s="230">
        <v>2778.3800000000006</v>
      </c>
      <c r="I2180" s="231">
        <f t="shared" si="58"/>
        <v>2778.3800000000006</v>
      </c>
      <c r="J2180" s="231"/>
      <c r="K2180" s="231"/>
      <c r="L2180" s="231"/>
      <c r="M2180" s="231"/>
      <c r="N2180" s="193"/>
    </row>
    <row r="2181" spans="1:14" s="43" customFormat="1" ht="20.100000000000001" customHeight="1" x14ac:dyDescent="0.2">
      <c r="A2181" s="128"/>
      <c r="B2181" s="175" t="s">
        <v>39</v>
      </c>
      <c r="C2181" s="175">
        <v>3295490155</v>
      </c>
      <c r="D2181" s="195" t="s">
        <v>6309</v>
      </c>
      <c r="E2181" s="195" t="s">
        <v>6310</v>
      </c>
      <c r="F2181" s="176" t="s">
        <v>6311</v>
      </c>
      <c r="G2181" s="257" t="s">
        <v>67</v>
      </c>
      <c r="H2181" s="230">
        <v>1606.0000000000002</v>
      </c>
      <c r="I2181" s="231">
        <f t="shared" si="58"/>
        <v>1606.0000000000002</v>
      </c>
      <c r="J2181" s="231"/>
      <c r="K2181" s="231"/>
      <c r="L2181" s="231"/>
      <c r="M2181" s="231"/>
      <c r="N2181" s="193"/>
    </row>
    <row r="2182" spans="1:14" s="43" customFormat="1" ht="20.100000000000001" customHeight="1" x14ac:dyDescent="0.2">
      <c r="A2182" s="128"/>
      <c r="B2182" s="175" t="s">
        <v>39</v>
      </c>
      <c r="C2182" s="175">
        <v>3295490166</v>
      </c>
      <c r="D2182" s="195" t="s">
        <v>6312</v>
      </c>
      <c r="E2182" s="195" t="s">
        <v>6313</v>
      </c>
      <c r="F2182" s="176" t="s">
        <v>6314</v>
      </c>
      <c r="G2182" s="257" t="s">
        <v>67</v>
      </c>
      <c r="H2182" s="230">
        <v>1606.0000000000002</v>
      </c>
      <c r="I2182" s="231">
        <f t="shared" si="58"/>
        <v>1606.0000000000002</v>
      </c>
      <c r="J2182" s="231"/>
      <c r="K2182" s="231"/>
      <c r="L2182" s="231"/>
      <c r="M2182" s="231"/>
      <c r="N2182" s="193"/>
    </row>
    <row r="2183" spans="1:14" s="43" customFormat="1" ht="20.100000000000001" customHeight="1" x14ac:dyDescent="0.2">
      <c r="A2183" s="128"/>
      <c r="B2183" s="175" t="s">
        <v>39</v>
      </c>
      <c r="C2183" s="175" t="s">
        <v>3470</v>
      </c>
      <c r="D2183" s="195">
        <v>39619</v>
      </c>
      <c r="E2183" s="195"/>
      <c r="F2183" s="176" t="s">
        <v>6315</v>
      </c>
      <c r="G2183" s="257" t="s">
        <v>67</v>
      </c>
      <c r="H2183" s="230">
        <v>1606.0000000000002</v>
      </c>
      <c r="I2183" s="231">
        <f t="shared" si="58"/>
        <v>1606.0000000000002</v>
      </c>
      <c r="J2183" s="231"/>
      <c r="K2183" s="231"/>
      <c r="L2183" s="231"/>
      <c r="M2183" s="231"/>
      <c r="N2183" s="193"/>
    </row>
    <row r="2184" spans="1:14" s="43" customFormat="1" ht="20.100000000000001" customHeight="1" x14ac:dyDescent="0.2">
      <c r="A2184" s="128"/>
      <c r="B2184" s="175" t="s">
        <v>39</v>
      </c>
      <c r="C2184" s="175" t="s">
        <v>3470</v>
      </c>
      <c r="D2184" s="195" t="s">
        <v>6316</v>
      </c>
      <c r="E2184" s="195"/>
      <c r="F2184" s="176" t="s">
        <v>6317</v>
      </c>
      <c r="G2184" s="257" t="s">
        <v>67</v>
      </c>
      <c r="H2184" s="230">
        <v>7303.34</v>
      </c>
      <c r="I2184" s="231">
        <f t="shared" si="58"/>
        <v>7303.34</v>
      </c>
      <c r="J2184" s="231"/>
      <c r="K2184" s="231"/>
      <c r="L2184" s="231"/>
      <c r="M2184" s="231"/>
      <c r="N2184" s="193"/>
    </row>
    <row r="2185" spans="1:14" s="43" customFormat="1" ht="20.100000000000001" customHeight="1" x14ac:dyDescent="0.2">
      <c r="A2185" s="128"/>
      <c r="B2185" s="175" t="s">
        <v>39</v>
      </c>
      <c r="C2185" s="175">
        <v>3295490039</v>
      </c>
      <c r="D2185" s="195" t="s">
        <v>6318</v>
      </c>
      <c r="E2185" s="195" t="s">
        <v>6319</v>
      </c>
      <c r="F2185" s="176" t="s">
        <v>6320</v>
      </c>
      <c r="G2185" s="257" t="s">
        <v>67</v>
      </c>
      <c r="H2185" s="230">
        <v>427.57000000000005</v>
      </c>
      <c r="I2185" s="231">
        <f t="shared" si="58"/>
        <v>427.57000000000005</v>
      </c>
      <c r="J2185" s="231"/>
      <c r="K2185" s="231"/>
      <c r="L2185" s="231"/>
      <c r="M2185" s="231"/>
      <c r="N2185" s="193"/>
    </row>
    <row r="2186" spans="1:14" s="43" customFormat="1" ht="20.100000000000001" customHeight="1" x14ac:dyDescent="0.2">
      <c r="A2186" s="128"/>
      <c r="B2186" s="175" t="s">
        <v>39</v>
      </c>
      <c r="C2186" s="175">
        <v>3295490045</v>
      </c>
      <c r="D2186" s="195" t="s">
        <v>6321</v>
      </c>
      <c r="E2186" s="195" t="s">
        <v>6322</v>
      </c>
      <c r="F2186" s="176" t="s">
        <v>6323</v>
      </c>
      <c r="G2186" s="257" t="s">
        <v>67</v>
      </c>
      <c r="H2186" s="230">
        <v>437.25000000000006</v>
      </c>
      <c r="I2186" s="231">
        <f t="shared" si="58"/>
        <v>437.25000000000006</v>
      </c>
      <c r="J2186" s="231"/>
      <c r="K2186" s="231"/>
      <c r="L2186" s="231"/>
      <c r="M2186" s="231"/>
      <c r="N2186" s="193"/>
    </row>
    <row r="2187" spans="1:14" s="43" customFormat="1" ht="20.100000000000001" customHeight="1" x14ac:dyDescent="0.2">
      <c r="A2187" s="128"/>
      <c r="B2187" s="175" t="s">
        <v>39</v>
      </c>
      <c r="C2187" s="175">
        <v>3295490040</v>
      </c>
      <c r="D2187" s="195" t="s">
        <v>6324</v>
      </c>
      <c r="E2187" s="195" t="s">
        <v>6325</v>
      </c>
      <c r="F2187" s="176" t="s">
        <v>6326</v>
      </c>
      <c r="G2187" s="257" t="s">
        <v>67</v>
      </c>
      <c r="H2187" s="230">
        <v>457.6</v>
      </c>
      <c r="I2187" s="231">
        <f t="shared" si="58"/>
        <v>457.6</v>
      </c>
      <c r="J2187" s="231"/>
      <c r="K2187" s="231"/>
      <c r="L2187" s="231"/>
      <c r="M2187" s="231"/>
      <c r="N2187" s="193"/>
    </row>
    <row r="2188" spans="1:14" s="43" customFormat="1" ht="20.100000000000001" customHeight="1" x14ac:dyDescent="0.2">
      <c r="A2188" s="128"/>
      <c r="B2188" s="175" t="s">
        <v>39</v>
      </c>
      <c r="C2188" s="175">
        <v>3295490041</v>
      </c>
      <c r="D2188" s="195" t="s">
        <v>6327</v>
      </c>
      <c r="E2188" s="195" t="s">
        <v>6328</v>
      </c>
      <c r="F2188" s="176" t="s">
        <v>6329</v>
      </c>
      <c r="G2188" s="257" t="s">
        <v>67</v>
      </c>
      <c r="H2188" s="230">
        <v>557.37</v>
      </c>
      <c r="I2188" s="231">
        <f t="shared" si="58"/>
        <v>557.37</v>
      </c>
      <c r="J2188" s="231"/>
      <c r="K2188" s="231"/>
      <c r="L2188" s="231"/>
      <c r="M2188" s="231"/>
      <c r="N2188" s="193"/>
    </row>
    <row r="2189" spans="1:14" s="43" customFormat="1" ht="20.100000000000001" customHeight="1" x14ac:dyDescent="0.2">
      <c r="A2189" s="128"/>
      <c r="B2189" s="175" t="s">
        <v>39</v>
      </c>
      <c r="C2189" s="175">
        <v>3295490042</v>
      </c>
      <c r="D2189" s="195" t="s">
        <v>6330</v>
      </c>
      <c r="E2189" s="195" t="s">
        <v>6331</v>
      </c>
      <c r="F2189" s="176" t="s">
        <v>6332</v>
      </c>
      <c r="G2189" s="257" t="s">
        <v>67</v>
      </c>
      <c r="H2189" s="230">
        <v>603.0200000000001</v>
      </c>
      <c r="I2189" s="231">
        <f t="shared" si="58"/>
        <v>603.0200000000001</v>
      </c>
      <c r="J2189" s="231"/>
      <c r="K2189" s="231"/>
      <c r="L2189" s="231"/>
      <c r="M2189" s="231"/>
      <c r="N2189" s="193"/>
    </row>
    <row r="2190" spans="1:14" s="43" customFormat="1" ht="20.100000000000001" customHeight="1" x14ac:dyDescent="0.2">
      <c r="A2190" s="128"/>
      <c r="B2190" s="175" t="s">
        <v>39</v>
      </c>
      <c r="C2190" s="175">
        <v>3295490043</v>
      </c>
      <c r="D2190" s="195" t="s">
        <v>6333</v>
      </c>
      <c r="E2190" s="195" t="s">
        <v>6334</v>
      </c>
      <c r="F2190" s="176" t="s">
        <v>6335</v>
      </c>
      <c r="G2190" s="257" t="s">
        <v>67</v>
      </c>
      <c r="H2190" s="230">
        <v>775.94</v>
      </c>
      <c r="I2190" s="231">
        <f t="shared" si="58"/>
        <v>775.94</v>
      </c>
      <c r="J2190" s="231"/>
      <c r="K2190" s="231"/>
      <c r="L2190" s="231"/>
      <c r="M2190" s="231"/>
      <c r="N2190" s="193"/>
    </row>
    <row r="2191" spans="1:14" s="43" customFormat="1" ht="20.100000000000001" customHeight="1" x14ac:dyDescent="0.2">
      <c r="A2191" s="128"/>
      <c r="B2191" s="175" t="s">
        <v>39</v>
      </c>
      <c r="C2191" s="175">
        <v>3295490044</v>
      </c>
      <c r="D2191" s="195" t="s">
        <v>6336</v>
      </c>
      <c r="E2191" s="195" t="s">
        <v>6337</v>
      </c>
      <c r="F2191" s="176" t="s">
        <v>6338</v>
      </c>
      <c r="G2191" s="257" t="s">
        <v>67</v>
      </c>
      <c r="H2191" s="230">
        <v>936.98</v>
      </c>
      <c r="I2191" s="231">
        <f t="shared" si="58"/>
        <v>936.98</v>
      </c>
      <c r="J2191" s="231"/>
      <c r="K2191" s="231"/>
      <c r="L2191" s="231"/>
      <c r="M2191" s="231"/>
      <c r="N2191" s="193"/>
    </row>
    <row r="2192" spans="1:14" s="43" customFormat="1" ht="20.100000000000001" customHeight="1" x14ac:dyDescent="0.2">
      <c r="A2192" s="128"/>
      <c r="B2192" s="175" t="s">
        <v>39</v>
      </c>
      <c r="C2192" s="232" t="s">
        <v>3470</v>
      </c>
      <c r="D2192" s="195" t="s">
        <v>6339</v>
      </c>
      <c r="E2192" s="195"/>
      <c r="F2192" s="176" t="s">
        <v>6340</v>
      </c>
      <c r="G2192" s="257" t="s">
        <v>67</v>
      </c>
      <c r="H2192" s="230">
        <v>438.46000000000004</v>
      </c>
      <c r="I2192" s="231">
        <f t="shared" si="58"/>
        <v>438.46000000000004</v>
      </c>
      <c r="J2192" s="231"/>
      <c r="K2192" s="231"/>
      <c r="L2192" s="231"/>
      <c r="M2192" s="231"/>
      <c r="N2192" s="193"/>
    </row>
    <row r="2193" spans="1:14" s="43" customFormat="1" ht="20.100000000000001" customHeight="1" x14ac:dyDescent="0.2">
      <c r="A2193" s="128"/>
      <c r="B2193" s="175" t="s">
        <v>39</v>
      </c>
      <c r="C2193" s="175">
        <v>3295490032</v>
      </c>
      <c r="D2193" s="195" t="s">
        <v>6341</v>
      </c>
      <c r="E2193" s="195" t="s">
        <v>6342</v>
      </c>
      <c r="F2193" s="176" t="s">
        <v>6343</v>
      </c>
      <c r="G2193" s="257" t="s">
        <v>67</v>
      </c>
      <c r="H2193" s="230">
        <v>504.46000000000009</v>
      </c>
      <c r="I2193" s="231">
        <f t="shared" si="58"/>
        <v>504.46000000000009</v>
      </c>
      <c r="J2193" s="231"/>
      <c r="K2193" s="231"/>
      <c r="L2193" s="231"/>
      <c r="M2193" s="231"/>
      <c r="N2193" s="193"/>
    </row>
    <row r="2194" spans="1:14" s="43" customFormat="1" ht="20.100000000000001" customHeight="1" x14ac:dyDescent="0.2">
      <c r="A2194" s="128"/>
      <c r="B2194" s="175" t="s">
        <v>39</v>
      </c>
      <c r="C2194" s="175">
        <v>3295490033</v>
      </c>
      <c r="D2194" s="195" t="s">
        <v>6344</v>
      </c>
      <c r="E2194" s="195" t="s">
        <v>6345</v>
      </c>
      <c r="F2194" s="176" t="s">
        <v>6346</v>
      </c>
      <c r="G2194" s="257" t="s">
        <v>67</v>
      </c>
      <c r="H2194" s="230">
        <v>584.98</v>
      </c>
      <c r="I2194" s="231">
        <f t="shared" si="58"/>
        <v>584.98</v>
      </c>
      <c r="J2194" s="231"/>
      <c r="K2194" s="231"/>
      <c r="L2194" s="231"/>
      <c r="M2194" s="231"/>
      <c r="N2194" s="193"/>
    </row>
    <row r="2195" spans="1:14" s="43" customFormat="1" ht="20.100000000000001" customHeight="1" x14ac:dyDescent="0.2">
      <c r="A2195" s="128"/>
      <c r="B2195" s="175" t="s">
        <v>39</v>
      </c>
      <c r="C2195" s="175">
        <v>3295490034</v>
      </c>
      <c r="D2195" s="195" t="s">
        <v>6347</v>
      </c>
      <c r="E2195" s="195" t="s">
        <v>6348</v>
      </c>
      <c r="F2195" s="176" t="s">
        <v>6349</v>
      </c>
      <c r="G2195" s="257" t="s">
        <v>67</v>
      </c>
      <c r="H2195" s="230">
        <v>651.09</v>
      </c>
      <c r="I2195" s="231">
        <f t="shared" si="58"/>
        <v>651.09</v>
      </c>
      <c r="J2195" s="231"/>
      <c r="K2195" s="231"/>
      <c r="L2195" s="231"/>
      <c r="M2195" s="231"/>
      <c r="N2195" s="193"/>
    </row>
    <row r="2196" spans="1:14" s="43" customFormat="1" ht="20.100000000000001" customHeight="1" x14ac:dyDescent="0.2">
      <c r="A2196" s="128"/>
      <c r="B2196" s="175" t="s">
        <v>39</v>
      </c>
      <c r="C2196" s="175">
        <v>3295490035</v>
      </c>
      <c r="D2196" s="195" t="s">
        <v>6350</v>
      </c>
      <c r="E2196" s="195" t="s">
        <v>6351</v>
      </c>
      <c r="F2196" s="176" t="s">
        <v>6352</v>
      </c>
      <c r="G2196" s="257" t="s">
        <v>67</v>
      </c>
      <c r="H2196" s="230">
        <v>700.2600000000001</v>
      </c>
      <c r="I2196" s="231">
        <f t="shared" si="58"/>
        <v>700.2600000000001</v>
      </c>
      <c r="J2196" s="231"/>
      <c r="K2196" s="231"/>
      <c r="L2196" s="231"/>
      <c r="M2196" s="231"/>
      <c r="N2196" s="193"/>
    </row>
    <row r="2197" spans="1:14" s="43" customFormat="1" ht="20.100000000000001" customHeight="1" x14ac:dyDescent="0.2">
      <c r="A2197" s="128"/>
      <c r="B2197" s="175" t="s">
        <v>39</v>
      </c>
      <c r="C2197" s="175">
        <v>3295490036</v>
      </c>
      <c r="D2197" s="195" t="s">
        <v>6353</v>
      </c>
      <c r="E2197" s="195" t="s">
        <v>6354</v>
      </c>
      <c r="F2197" s="176" t="s">
        <v>6355</v>
      </c>
      <c r="G2197" s="257" t="s">
        <v>67</v>
      </c>
      <c r="H2197" s="230">
        <v>832.37000000000012</v>
      </c>
      <c r="I2197" s="231">
        <f t="shared" si="58"/>
        <v>832.37000000000012</v>
      </c>
      <c r="J2197" s="231"/>
      <c r="K2197" s="231"/>
      <c r="L2197" s="231"/>
      <c r="M2197" s="231"/>
      <c r="N2197" s="193"/>
    </row>
    <row r="2198" spans="1:14" s="43" customFormat="1" ht="20.100000000000001" customHeight="1" x14ac:dyDescent="0.2">
      <c r="A2198" s="128"/>
      <c r="B2198" s="175" t="s">
        <v>39</v>
      </c>
      <c r="C2198" s="175">
        <v>3295490037</v>
      </c>
      <c r="D2198" s="195" t="s">
        <v>6356</v>
      </c>
      <c r="E2198" s="195" t="s">
        <v>6357</v>
      </c>
      <c r="F2198" s="176" t="s">
        <v>6358</v>
      </c>
      <c r="G2198" s="257" t="s">
        <v>67</v>
      </c>
      <c r="H2198" s="230">
        <v>984.94</v>
      </c>
      <c r="I2198" s="231">
        <f t="shared" si="58"/>
        <v>984.94</v>
      </c>
      <c r="J2198" s="231"/>
      <c r="K2198" s="231"/>
      <c r="L2198" s="231"/>
      <c r="M2198" s="231"/>
      <c r="N2198" s="193"/>
    </row>
    <row r="2199" spans="1:14" s="43" customFormat="1" ht="20.100000000000001" customHeight="1" x14ac:dyDescent="0.2">
      <c r="A2199" s="128"/>
      <c r="B2199" s="175" t="s">
        <v>39</v>
      </c>
      <c r="C2199" s="175">
        <v>3295490152</v>
      </c>
      <c r="D2199" s="195" t="s">
        <v>6359</v>
      </c>
      <c r="E2199" s="195" t="s">
        <v>6360</v>
      </c>
      <c r="F2199" s="176" t="s">
        <v>6361</v>
      </c>
      <c r="G2199" s="257" t="s">
        <v>67</v>
      </c>
      <c r="H2199" s="230">
        <v>1196.3599999999999</v>
      </c>
      <c r="I2199" s="231">
        <f t="shared" si="58"/>
        <v>1196.3599999999999</v>
      </c>
      <c r="J2199" s="231"/>
      <c r="K2199" s="231"/>
      <c r="L2199" s="231"/>
      <c r="M2199" s="231"/>
      <c r="N2199" s="193"/>
    </row>
    <row r="2200" spans="1:14" s="43" customFormat="1" ht="20.100000000000001" customHeight="1" x14ac:dyDescent="0.2">
      <c r="A2200" s="128"/>
      <c r="B2200" s="175" t="s">
        <v>39</v>
      </c>
      <c r="C2200" s="175">
        <v>3295490038</v>
      </c>
      <c r="D2200" s="195" t="s">
        <v>6362</v>
      </c>
      <c r="E2200" s="195" t="s">
        <v>6363</v>
      </c>
      <c r="F2200" s="176" t="s">
        <v>6364</v>
      </c>
      <c r="G2200" s="257" t="s">
        <v>67</v>
      </c>
      <c r="H2200" s="230">
        <v>1532.7400000000002</v>
      </c>
      <c r="I2200" s="231">
        <f t="shared" si="58"/>
        <v>1532.7400000000002</v>
      </c>
      <c r="J2200" s="231"/>
      <c r="K2200" s="231"/>
      <c r="L2200" s="231"/>
      <c r="M2200" s="231"/>
      <c r="N2200" s="193"/>
    </row>
    <row r="2201" spans="1:14" s="43" customFormat="1" ht="20.100000000000001" customHeight="1" x14ac:dyDescent="0.2">
      <c r="A2201" s="128"/>
      <c r="B2201" s="175" t="s">
        <v>39</v>
      </c>
      <c r="C2201" s="175">
        <v>3295490167</v>
      </c>
      <c r="D2201" s="195" t="s">
        <v>6365</v>
      </c>
      <c r="E2201" s="195" t="s">
        <v>6366</v>
      </c>
      <c r="F2201" s="176" t="s">
        <v>6367</v>
      </c>
      <c r="G2201" s="257" t="s">
        <v>67</v>
      </c>
      <c r="H2201" s="230">
        <v>2660.6800000000003</v>
      </c>
      <c r="I2201" s="231">
        <f t="shared" si="58"/>
        <v>2660.6800000000003</v>
      </c>
      <c r="J2201" s="231"/>
      <c r="K2201" s="231"/>
      <c r="L2201" s="231"/>
      <c r="M2201" s="231"/>
      <c r="N2201" s="193"/>
    </row>
    <row r="2202" spans="1:14" s="43" customFormat="1" ht="20.100000000000001" customHeight="1" x14ac:dyDescent="0.2">
      <c r="A2202" s="128"/>
      <c r="B2202" s="175" t="s">
        <v>39</v>
      </c>
      <c r="C2202" s="232" t="s">
        <v>3470</v>
      </c>
      <c r="D2202" s="195">
        <v>21663</v>
      </c>
      <c r="E2202" s="195"/>
      <c r="F2202" s="176" t="s">
        <v>6368</v>
      </c>
      <c r="G2202" s="257" t="s">
        <v>67</v>
      </c>
      <c r="H2202" s="230">
        <v>3362.26</v>
      </c>
      <c r="I2202" s="231">
        <f t="shared" si="58"/>
        <v>3362.26</v>
      </c>
      <c r="J2202" s="231"/>
      <c r="K2202" s="231"/>
      <c r="L2202" s="231"/>
      <c r="M2202" s="231"/>
      <c r="N2202" s="193"/>
    </row>
    <row r="2203" spans="1:14" s="43" customFormat="1" ht="20.100000000000001" customHeight="1" x14ac:dyDescent="0.2">
      <c r="A2203" s="128"/>
      <c r="B2203" s="175" t="s">
        <v>39</v>
      </c>
      <c r="C2203" s="175">
        <v>3295490065</v>
      </c>
      <c r="D2203" s="195">
        <v>36441</v>
      </c>
      <c r="E2203" s="195" t="s">
        <v>6369</v>
      </c>
      <c r="F2203" s="176" t="s">
        <v>6370</v>
      </c>
      <c r="G2203" s="257" t="s">
        <v>67</v>
      </c>
      <c r="H2203" s="230">
        <v>574.20000000000005</v>
      </c>
      <c r="I2203" s="231">
        <f t="shared" si="58"/>
        <v>574.20000000000005</v>
      </c>
      <c r="J2203" s="231"/>
      <c r="K2203" s="231"/>
      <c r="L2203" s="231"/>
      <c r="M2203" s="231"/>
      <c r="N2203" s="193"/>
    </row>
    <row r="2204" spans="1:14" s="43" customFormat="1" ht="20.100000000000001" customHeight="1" x14ac:dyDescent="0.2">
      <c r="A2204" s="128"/>
      <c r="B2204" s="175" t="s">
        <v>39</v>
      </c>
      <c r="C2204" s="175">
        <v>3295490064</v>
      </c>
      <c r="D2204" s="195">
        <v>36217</v>
      </c>
      <c r="E2204" s="195" t="s">
        <v>6371</v>
      </c>
      <c r="F2204" s="176" t="s">
        <v>6372</v>
      </c>
      <c r="G2204" s="257" t="s">
        <v>67</v>
      </c>
      <c r="H2204" s="230">
        <v>224.62</v>
      </c>
      <c r="I2204" s="231">
        <f t="shared" si="58"/>
        <v>224.62</v>
      </c>
      <c r="J2204" s="231"/>
      <c r="K2204" s="231"/>
      <c r="L2204" s="231"/>
      <c r="M2204" s="231"/>
      <c r="N2204" s="193"/>
    </row>
    <row r="2205" spans="1:14" s="43" customFormat="1" ht="20.100000000000001" customHeight="1" x14ac:dyDescent="0.2">
      <c r="A2205" s="128"/>
      <c r="B2205" s="175" t="s">
        <v>39</v>
      </c>
      <c r="C2205" s="175">
        <v>3295490153</v>
      </c>
      <c r="D2205" s="195" t="s">
        <v>6373</v>
      </c>
      <c r="E2205" s="195" t="s">
        <v>6374</v>
      </c>
      <c r="F2205" s="176" t="s">
        <v>6375</v>
      </c>
      <c r="G2205" s="257" t="s">
        <v>67</v>
      </c>
      <c r="H2205" s="230">
        <v>685.85</v>
      </c>
      <c r="I2205" s="231">
        <f t="shared" si="58"/>
        <v>685.85</v>
      </c>
      <c r="J2205" s="231"/>
      <c r="K2205" s="231"/>
      <c r="L2205" s="231"/>
      <c r="M2205" s="231"/>
      <c r="N2205" s="193"/>
    </row>
    <row r="2206" spans="1:14" s="43" customFormat="1" ht="20.100000000000001" customHeight="1" x14ac:dyDescent="0.2">
      <c r="A2206" s="128"/>
      <c r="B2206" s="175" t="s">
        <v>39</v>
      </c>
      <c r="C2206" s="232" t="s">
        <v>3470</v>
      </c>
      <c r="D2206" s="195">
        <v>37841</v>
      </c>
      <c r="E2206" s="195"/>
      <c r="F2206" s="176" t="s">
        <v>6376</v>
      </c>
      <c r="G2206" s="257" t="s">
        <v>67</v>
      </c>
      <c r="H2206" s="230">
        <v>1182.06</v>
      </c>
      <c r="I2206" s="231">
        <f t="shared" si="58"/>
        <v>1182.06</v>
      </c>
      <c r="J2206" s="231"/>
      <c r="K2206" s="231"/>
      <c r="L2206" s="231"/>
      <c r="M2206" s="231"/>
      <c r="N2206" s="193"/>
    </row>
    <row r="2207" spans="1:14" s="43" customFormat="1" ht="20.100000000000001" customHeight="1" x14ac:dyDescent="0.2">
      <c r="A2207" s="128"/>
      <c r="B2207" s="175" t="s">
        <v>39</v>
      </c>
      <c r="C2207" s="232" t="s">
        <v>3470</v>
      </c>
      <c r="D2207" s="195">
        <v>38012</v>
      </c>
      <c r="E2207" s="195"/>
      <c r="F2207" s="176" t="s">
        <v>6377</v>
      </c>
      <c r="G2207" s="257" t="s">
        <v>67</v>
      </c>
      <c r="H2207" s="230">
        <v>1182.06</v>
      </c>
      <c r="I2207" s="231">
        <f t="shared" si="58"/>
        <v>1182.06</v>
      </c>
      <c r="J2207" s="231"/>
      <c r="K2207" s="231"/>
      <c r="L2207" s="231"/>
      <c r="M2207" s="231"/>
      <c r="N2207" s="193"/>
    </row>
    <row r="2208" spans="1:14" s="43" customFormat="1" ht="20.100000000000001" customHeight="1" x14ac:dyDescent="0.2">
      <c r="A2208" s="128"/>
      <c r="B2208" s="175" t="s">
        <v>39</v>
      </c>
      <c r="C2208" s="232" t="s">
        <v>3470</v>
      </c>
      <c r="D2208" s="195">
        <v>38013</v>
      </c>
      <c r="E2208" s="195"/>
      <c r="F2208" s="176" t="s">
        <v>6378</v>
      </c>
      <c r="G2208" s="257" t="s">
        <v>67</v>
      </c>
      <c r="H2208" s="230">
        <v>1182.06</v>
      </c>
      <c r="I2208" s="231">
        <f t="shared" si="58"/>
        <v>1182.06</v>
      </c>
      <c r="J2208" s="231"/>
      <c r="K2208" s="231"/>
      <c r="L2208" s="231"/>
      <c r="M2208" s="231"/>
      <c r="N2208" s="193"/>
    </row>
    <row r="2209" spans="1:14" s="43" customFormat="1" ht="20.100000000000001" customHeight="1" x14ac:dyDescent="0.2">
      <c r="A2209" s="128"/>
      <c r="B2209" s="175" t="s">
        <v>39</v>
      </c>
      <c r="C2209" s="232" t="s">
        <v>3470</v>
      </c>
      <c r="D2209" s="195">
        <v>37840</v>
      </c>
      <c r="E2209" s="195"/>
      <c r="F2209" s="176" t="s">
        <v>6379</v>
      </c>
      <c r="G2209" s="257" t="s">
        <v>67</v>
      </c>
      <c r="H2209" s="230">
        <v>1182.06</v>
      </c>
      <c r="I2209" s="231">
        <f t="shared" si="58"/>
        <v>1182.06</v>
      </c>
      <c r="J2209" s="231"/>
      <c r="K2209" s="231"/>
      <c r="L2209" s="231"/>
      <c r="M2209" s="231"/>
      <c r="N2209" s="193"/>
    </row>
    <row r="2210" spans="1:14" s="43" customFormat="1" ht="20.100000000000001" customHeight="1" x14ac:dyDescent="0.2">
      <c r="A2210" s="128"/>
      <c r="B2210" s="175" t="s">
        <v>39</v>
      </c>
      <c r="C2210" s="232" t="s">
        <v>3470</v>
      </c>
      <c r="D2210" s="195">
        <v>37842</v>
      </c>
      <c r="E2210" s="195"/>
      <c r="F2210" s="176" t="s">
        <v>6380</v>
      </c>
      <c r="G2210" s="257" t="s">
        <v>67</v>
      </c>
      <c r="H2210" s="230">
        <v>2456.4100000000003</v>
      </c>
      <c r="I2210" s="231">
        <f t="shared" si="58"/>
        <v>2456.4100000000003</v>
      </c>
      <c r="J2210" s="231"/>
      <c r="K2210" s="231"/>
      <c r="L2210" s="231"/>
      <c r="M2210" s="231"/>
      <c r="N2210" s="193"/>
    </row>
    <row r="2211" spans="1:14" s="43" customFormat="1" ht="20.100000000000001" customHeight="1" x14ac:dyDescent="0.2">
      <c r="A2211" s="128"/>
      <c r="B2211" s="175" t="s">
        <v>39</v>
      </c>
      <c r="C2211" s="232" t="s">
        <v>3470</v>
      </c>
      <c r="D2211" s="195">
        <v>40349</v>
      </c>
      <c r="E2211" s="195"/>
      <c r="F2211" s="176" t="s">
        <v>6381</v>
      </c>
      <c r="G2211" s="257" t="s">
        <v>67</v>
      </c>
      <c r="H2211" s="230">
        <v>2456.4100000000003</v>
      </c>
      <c r="I2211" s="231">
        <f t="shared" si="58"/>
        <v>2456.4100000000003</v>
      </c>
      <c r="J2211" s="231"/>
      <c r="K2211" s="231"/>
      <c r="L2211" s="231"/>
      <c r="M2211" s="231"/>
      <c r="N2211" s="193"/>
    </row>
    <row r="2212" spans="1:14" s="43" customFormat="1" ht="20.100000000000001" customHeight="1" x14ac:dyDescent="0.2">
      <c r="A2212" s="128"/>
      <c r="B2212" s="175" t="s">
        <v>39</v>
      </c>
      <c r="C2212" s="232" t="s">
        <v>3470</v>
      </c>
      <c r="D2212" s="195" t="s">
        <v>6382</v>
      </c>
      <c r="E2212" s="195"/>
      <c r="F2212" s="176" t="s">
        <v>6383</v>
      </c>
      <c r="G2212" s="257" t="s">
        <v>67</v>
      </c>
      <c r="H2212" s="230">
        <v>302881.48000000004</v>
      </c>
      <c r="I2212" s="231">
        <f t="shared" si="58"/>
        <v>302881.48000000004</v>
      </c>
      <c r="J2212" s="231"/>
      <c r="K2212" s="231"/>
      <c r="L2212" s="231"/>
      <c r="M2212" s="231"/>
      <c r="N2212" s="193"/>
    </row>
    <row r="2213" spans="1:14" s="43" customFormat="1" ht="20.100000000000001" customHeight="1" x14ac:dyDescent="0.2">
      <c r="A2213" s="128"/>
      <c r="B2213" s="175" t="s">
        <v>39</v>
      </c>
      <c r="C2213" s="232" t="s">
        <v>3470</v>
      </c>
      <c r="D2213" s="195" t="s">
        <v>6384</v>
      </c>
      <c r="E2213" s="195"/>
      <c r="F2213" s="176" t="s">
        <v>6385</v>
      </c>
      <c r="G2213" s="257" t="s">
        <v>67</v>
      </c>
      <c r="H2213" s="230">
        <v>365905.98000000004</v>
      </c>
      <c r="I2213" s="231">
        <f t="shared" si="58"/>
        <v>365905.98000000004</v>
      </c>
      <c r="J2213" s="231"/>
      <c r="K2213" s="231"/>
      <c r="L2213" s="231"/>
      <c r="M2213" s="231"/>
      <c r="N2213" s="193"/>
    </row>
    <row r="2214" spans="1:14" s="43" customFormat="1" ht="20.100000000000001" customHeight="1" x14ac:dyDescent="0.2">
      <c r="A2214" s="128"/>
      <c r="B2214" s="175" t="s">
        <v>39</v>
      </c>
      <c r="C2214" s="232" t="s">
        <v>3470</v>
      </c>
      <c r="D2214" s="195" t="s">
        <v>6386</v>
      </c>
      <c r="E2214" s="195"/>
      <c r="F2214" s="176" t="s">
        <v>6387</v>
      </c>
      <c r="G2214" s="257" t="s">
        <v>67</v>
      </c>
      <c r="H2214" s="230">
        <v>507688.39000000007</v>
      </c>
      <c r="I2214" s="231">
        <f t="shared" si="58"/>
        <v>507688.39000000007</v>
      </c>
      <c r="J2214" s="231"/>
      <c r="K2214" s="231"/>
      <c r="L2214" s="231"/>
      <c r="M2214" s="231"/>
      <c r="N2214" s="193"/>
    </row>
    <row r="2215" spans="1:14" s="43" customFormat="1" ht="20.100000000000001" customHeight="1" x14ac:dyDescent="0.2">
      <c r="A2215" s="128"/>
      <c r="B2215" s="175" t="s">
        <v>39</v>
      </c>
      <c r="C2215" s="232" t="s">
        <v>3470</v>
      </c>
      <c r="D2215" s="195" t="s">
        <v>6388</v>
      </c>
      <c r="E2215" s="195"/>
      <c r="F2215" s="176" t="s">
        <v>6389</v>
      </c>
      <c r="G2215" s="257" t="s">
        <v>67</v>
      </c>
      <c r="H2215" s="230">
        <v>353304.16</v>
      </c>
      <c r="I2215" s="231">
        <f t="shared" si="58"/>
        <v>353304.16</v>
      </c>
      <c r="J2215" s="231"/>
      <c r="K2215" s="231"/>
      <c r="L2215" s="231"/>
      <c r="M2215" s="231"/>
      <c r="N2215" s="193"/>
    </row>
    <row r="2216" spans="1:14" s="43" customFormat="1" ht="20.100000000000001" customHeight="1" x14ac:dyDescent="0.2">
      <c r="A2216" s="128"/>
      <c r="B2216" s="175" t="s">
        <v>39</v>
      </c>
      <c r="C2216" s="232" t="s">
        <v>3470</v>
      </c>
      <c r="D2216" s="195" t="s">
        <v>6390</v>
      </c>
      <c r="E2216" s="195"/>
      <c r="F2216" s="176" t="s">
        <v>6391</v>
      </c>
      <c r="G2216" s="257" t="s">
        <v>67</v>
      </c>
      <c r="H2216" s="230">
        <v>416328.77</v>
      </c>
      <c r="I2216" s="231">
        <f t="shared" si="58"/>
        <v>416328.77</v>
      </c>
      <c r="J2216" s="231"/>
      <c r="K2216" s="231"/>
      <c r="L2216" s="231"/>
      <c r="M2216" s="231"/>
      <c r="N2216" s="193"/>
    </row>
    <row r="2217" spans="1:14" s="43" customFormat="1" ht="20.100000000000001" customHeight="1" x14ac:dyDescent="0.2">
      <c r="A2217" s="128"/>
      <c r="B2217" s="175" t="s">
        <v>39</v>
      </c>
      <c r="C2217" s="232" t="s">
        <v>3470</v>
      </c>
      <c r="D2217" s="195" t="s">
        <v>6392</v>
      </c>
      <c r="E2217" s="195"/>
      <c r="F2217" s="176" t="s">
        <v>6393</v>
      </c>
      <c r="G2217" s="257" t="s">
        <v>67</v>
      </c>
      <c r="H2217" s="230">
        <v>558125.59000000008</v>
      </c>
      <c r="I2217" s="231">
        <f t="shared" si="58"/>
        <v>558125.59000000008</v>
      </c>
      <c r="J2217" s="231"/>
      <c r="K2217" s="231"/>
      <c r="L2217" s="231"/>
      <c r="M2217" s="231"/>
      <c r="N2217" s="193"/>
    </row>
    <row r="2218" spans="1:14" s="43" customFormat="1" ht="20.100000000000001" customHeight="1" x14ac:dyDescent="0.2">
      <c r="A2218" s="128"/>
      <c r="B2218" s="175" t="s">
        <v>39</v>
      </c>
      <c r="C2218" s="232" t="s">
        <v>3470</v>
      </c>
      <c r="D2218" s="195" t="s">
        <v>6394</v>
      </c>
      <c r="E2218" s="195"/>
      <c r="F2218" s="176" t="s">
        <v>6395</v>
      </c>
      <c r="G2218" s="257" t="s">
        <v>67</v>
      </c>
      <c r="H2218" s="230">
        <v>1119037.92</v>
      </c>
      <c r="I2218" s="231">
        <f t="shared" si="58"/>
        <v>1119037.92</v>
      </c>
      <c r="J2218" s="231"/>
      <c r="K2218" s="231"/>
      <c r="L2218" s="231"/>
      <c r="M2218" s="231"/>
      <c r="N2218" s="193"/>
    </row>
    <row r="2219" spans="1:14" s="43" customFormat="1" ht="20.100000000000001" customHeight="1" x14ac:dyDescent="0.2">
      <c r="A2219" s="128"/>
      <c r="B2219" s="175" t="s">
        <v>39</v>
      </c>
      <c r="C2219" s="232" t="s">
        <v>3470</v>
      </c>
      <c r="D2219" s="195" t="s">
        <v>6396</v>
      </c>
      <c r="E2219" s="195"/>
      <c r="F2219" s="176" t="s">
        <v>6397</v>
      </c>
      <c r="G2219" s="257" t="s">
        <v>67</v>
      </c>
      <c r="H2219" s="232"/>
      <c r="I2219" s="231"/>
      <c r="J2219" s="231"/>
      <c r="K2219" s="231"/>
      <c r="L2219" s="231"/>
      <c r="M2219" s="231"/>
      <c r="N2219" s="193"/>
    </row>
    <row r="2220" spans="1:14" s="43" customFormat="1" ht="20.100000000000001" customHeight="1" x14ac:dyDescent="0.2">
      <c r="A2220" s="128"/>
      <c r="B2220" s="175" t="s">
        <v>39</v>
      </c>
      <c r="C2220" s="232" t="s">
        <v>3470</v>
      </c>
      <c r="D2220" s="195">
        <v>36168</v>
      </c>
      <c r="E2220" s="195"/>
      <c r="F2220" s="176" t="s">
        <v>6398</v>
      </c>
      <c r="G2220" s="257" t="s">
        <v>67</v>
      </c>
      <c r="H2220" s="232"/>
      <c r="I2220" s="231"/>
      <c r="J2220" s="231"/>
      <c r="K2220" s="231"/>
      <c r="L2220" s="231"/>
      <c r="M2220" s="231"/>
      <c r="N2220" s="193"/>
    </row>
    <row r="2221" spans="1:14" s="43" customFormat="1" ht="20.100000000000001" customHeight="1" x14ac:dyDescent="0.2">
      <c r="A2221" s="128"/>
      <c r="B2221" s="175" t="s">
        <v>39</v>
      </c>
      <c r="C2221" s="232" t="s">
        <v>3470</v>
      </c>
      <c r="D2221" s="195">
        <v>21472</v>
      </c>
      <c r="E2221" s="195"/>
      <c r="F2221" s="176" t="s">
        <v>6399</v>
      </c>
      <c r="G2221" s="257" t="s">
        <v>67</v>
      </c>
      <c r="H2221" s="230">
        <v>416328.77</v>
      </c>
      <c r="I2221" s="231">
        <f t="shared" si="58"/>
        <v>416328.77</v>
      </c>
      <c r="J2221" s="231"/>
      <c r="K2221" s="231"/>
      <c r="L2221" s="231"/>
      <c r="M2221" s="231"/>
      <c r="N2221" s="193"/>
    </row>
    <row r="2222" spans="1:14" s="43" customFormat="1" ht="20.100000000000001" customHeight="1" x14ac:dyDescent="0.2">
      <c r="A2222" s="128"/>
      <c r="B2222" s="175" t="s">
        <v>39</v>
      </c>
      <c r="C2222" s="232" t="s">
        <v>3470</v>
      </c>
      <c r="D2222" s="195">
        <v>21473</v>
      </c>
      <c r="E2222" s="195"/>
      <c r="F2222" s="176" t="s">
        <v>6400</v>
      </c>
      <c r="G2222" s="257" t="s">
        <v>67</v>
      </c>
      <c r="H2222" s="230">
        <v>479367.79000000004</v>
      </c>
      <c r="I2222" s="231">
        <f t="shared" si="58"/>
        <v>479367.79000000004</v>
      </c>
      <c r="J2222" s="231"/>
      <c r="K2222" s="231"/>
      <c r="L2222" s="231"/>
      <c r="M2222" s="231"/>
      <c r="N2222" s="193"/>
    </row>
    <row r="2223" spans="1:14" s="43" customFormat="1" ht="20.100000000000001" customHeight="1" x14ac:dyDescent="0.2">
      <c r="A2223" s="128"/>
      <c r="B2223" s="175" t="s">
        <v>39</v>
      </c>
      <c r="C2223" s="232" t="s">
        <v>3470</v>
      </c>
      <c r="D2223" s="195">
        <v>21474</v>
      </c>
      <c r="E2223" s="195"/>
      <c r="F2223" s="176" t="s">
        <v>6401</v>
      </c>
      <c r="G2223" s="257" t="s">
        <v>67</v>
      </c>
      <c r="H2223" s="230">
        <v>621151.41</v>
      </c>
      <c r="I2223" s="231">
        <f t="shared" si="58"/>
        <v>621151.41</v>
      </c>
      <c r="J2223" s="231"/>
      <c r="K2223" s="231"/>
      <c r="L2223" s="231"/>
      <c r="M2223" s="231"/>
      <c r="N2223" s="193"/>
    </row>
    <row r="2224" spans="1:14" s="43" customFormat="1" ht="20.100000000000001" customHeight="1" x14ac:dyDescent="0.2">
      <c r="A2224" s="128"/>
      <c r="B2224" s="175" t="s">
        <v>39</v>
      </c>
      <c r="C2224" s="232" t="s">
        <v>3470</v>
      </c>
      <c r="D2224" s="195">
        <v>21475</v>
      </c>
      <c r="E2224" s="195"/>
      <c r="F2224" s="176" t="s">
        <v>6402</v>
      </c>
      <c r="G2224" s="257" t="s">
        <v>67</v>
      </c>
      <c r="H2224" s="230">
        <v>1182036.02</v>
      </c>
      <c r="I2224" s="231">
        <f t="shared" si="58"/>
        <v>1182036.02</v>
      </c>
      <c r="J2224" s="231"/>
      <c r="K2224" s="231"/>
      <c r="L2224" s="231"/>
      <c r="M2224" s="231"/>
      <c r="N2224" s="193"/>
    </row>
    <row r="2225" spans="1:14" s="43" customFormat="1" ht="20.100000000000001" customHeight="1" x14ac:dyDescent="0.2">
      <c r="A2225" s="128"/>
      <c r="B2225" s="175" t="s">
        <v>39</v>
      </c>
      <c r="C2225" s="232" t="s">
        <v>3470</v>
      </c>
      <c r="D2225" s="195">
        <v>21476</v>
      </c>
      <c r="E2225" s="195"/>
      <c r="F2225" s="176" t="s">
        <v>6403</v>
      </c>
      <c r="G2225" s="257" t="s">
        <v>67</v>
      </c>
      <c r="H2225" s="232"/>
      <c r="I2225" s="231"/>
      <c r="J2225" s="231"/>
      <c r="K2225" s="231"/>
      <c r="L2225" s="231"/>
      <c r="M2225" s="231"/>
      <c r="N2225" s="193"/>
    </row>
    <row r="2226" spans="1:14" s="43" customFormat="1" ht="20.100000000000001" customHeight="1" x14ac:dyDescent="0.2">
      <c r="A2226" s="128"/>
      <c r="B2226" s="175" t="s">
        <v>39</v>
      </c>
      <c r="C2226" s="232" t="s">
        <v>3470</v>
      </c>
      <c r="D2226" s="195">
        <v>36169</v>
      </c>
      <c r="E2226" s="195"/>
      <c r="F2226" s="176" t="s">
        <v>6404</v>
      </c>
      <c r="G2226" s="257" t="s">
        <v>67</v>
      </c>
      <c r="H2226" s="232"/>
      <c r="I2226" s="231"/>
      <c r="J2226" s="231"/>
      <c r="K2226" s="231"/>
      <c r="L2226" s="231"/>
      <c r="M2226" s="231"/>
      <c r="N2226" s="193"/>
    </row>
    <row r="2227" spans="1:14" s="43" customFormat="1" ht="20.100000000000001" customHeight="1" x14ac:dyDescent="0.2">
      <c r="A2227" s="128"/>
      <c r="B2227" s="175" t="s">
        <v>39</v>
      </c>
      <c r="C2227" s="232" t="s">
        <v>3470</v>
      </c>
      <c r="D2227" s="195">
        <v>36154</v>
      </c>
      <c r="E2227" s="195"/>
      <c r="F2227" s="176" t="s">
        <v>6405</v>
      </c>
      <c r="G2227" s="257" t="s">
        <v>67</v>
      </c>
      <c r="H2227" s="230">
        <v>34690.700000000004</v>
      </c>
      <c r="I2227" s="231">
        <f t="shared" si="58"/>
        <v>34690.700000000004</v>
      </c>
      <c r="J2227" s="231"/>
      <c r="K2227" s="231"/>
      <c r="L2227" s="231"/>
      <c r="M2227" s="231"/>
      <c r="N2227" s="193"/>
    </row>
    <row r="2228" spans="1:14" s="43" customFormat="1" ht="20.100000000000001" customHeight="1" x14ac:dyDescent="0.2">
      <c r="A2228" s="128"/>
      <c r="B2228" s="175" t="s">
        <v>39</v>
      </c>
      <c r="C2228" s="232" t="s">
        <v>3470</v>
      </c>
      <c r="D2228" s="195">
        <v>36155</v>
      </c>
      <c r="E2228" s="195"/>
      <c r="F2228" s="176" t="s">
        <v>6406</v>
      </c>
      <c r="G2228" s="257" t="s">
        <v>67</v>
      </c>
      <c r="H2228" s="230">
        <v>42941.8</v>
      </c>
      <c r="I2228" s="231">
        <f t="shared" si="58"/>
        <v>42941.8</v>
      </c>
      <c r="J2228" s="231"/>
      <c r="K2228" s="231"/>
      <c r="L2228" s="231"/>
      <c r="M2228" s="231"/>
      <c r="N2228" s="193"/>
    </row>
    <row r="2229" spans="1:14" s="43" customFormat="1" ht="20.100000000000001" customHeight="1" x14ac:dyDescent="0.2">
      <c r="A2229" s="128"/>
      <c r="B2229" s="175" t="s">
        <v>39</v>
      </c>
      <c r="C2229" s="232" t="s">
        <v>3470</v>
      </c>
      <c r="D2229" s="195">
        <v>36156</v>
      </c>
      <c r="E2229" s="195"/>
      <c r="F2229" s="176" t="s">
        <v>6407</v>
      </c>
      <c r="G2229" s="257" t="s">
        <v>67</v>
      </c>
      <c r="H2229" s="230">
        <v>50917.680000000008</v>
      </c>
      <c r="I2229" s="231">
        <f t="shared" si="58"/>
        <v>50917.680000000008</v>
      </c>
      <c r="J2229" s="231"/>
      <c r="K2229" s="231"/>
      <c r="L2229" s="231"/>
      <c r="M2229" s="231"/>
      <c r="N2229" s="193"/>
    </row>
    <row r="2230" spans="1:14" s="43" customFormat="1" ht="20.100000000000001" customHeight="1" x14ac:dyDescent="0.2">
      <c r="A2230" s="128"/>
      <c r="B2230" s="175" t="s">
        <v>39</v>
      </c>
      <c r="C2230" s="232" t="s">
        <v>3470</v>
      </c>
      <c r="D2230" s="195" t="s">
        <v>6408</v>
      </c>
      <c r="E2230" s="195"/>
      <c r="F2230" s="176" t="s">
        <v>6409</v>
      </c>
      <c r="G2230" s="257" t="s">
        <v>67</v>
      </c>
      <c r="H2230" s="230">
        <v>13288.880000000001</v>
      </c>
      <c r="I2230" s="231">
        <f t="shared" si="58"/>
        <v>13288.880000000001</v>
      </c>
      <c r="J2230" s="231"/>
      <c r="K2230" s="231"/>
      <c r="L2230" s="231"/>
      <c r="M2230" s="231"/>
      <c r="N2230" s="193"/>
    </row>
    <row r="2231" spans="1:14" s="43" customFormat="1" ht="20.100000000000001" customHeight="1" x14ac:dyDescent="0.2">
      <c r="A2231" s="128"/>
      <c r="B2231" s="175" t="s">
        <v>39</v>
      </c>
      <c r="C2231" s="232" t="s">
        <v>3470</v>
      </c>
      <c r="D2231" s="195">
        <v>36582</v>
      </c>
      <c r="E2231" s="195"/>
      <c r="F2231" s="176" t="s">
        <v>6410</v>
      </c>
      <c r="G2231" s="257" t="s">
        <v>67</v>
      </c>
      <c r="H2231" s="230">
        <v>33482.350000000006</v>
      </c>
      <c r="I2231" s="231">
        <f t="shared" si="58"/>
        <v>33482.350000000006</v>
      </c>
      <c r="J2231" s="231"/>
      <c r="K2231" s="231"/>
      <c r="L2231" s="231"/>
      <c r="M2231" s="231"/>
      <c r="N2231" s="193"/>
    </row>
    <row r="2232" spans="1:14" s="43" customFormat="1" ht="20.100000000000001" customHeight="1" x14ac:dyDescent="0.2">
      <c r="A2232" s="128"/>
      <c r="B2232" s="175" t="s">
        <v>39</v>
      </c>
      <c r="C2232" s="232" t="s">
        <v>3470</v>
      </c>
      <c r="D2232" s="195">
        <v>51836</v>
      </c>
      <c r="E2232" s="195"/>
      <c r="F2232" s="176" t="s">
        <v>6411</v>
      </c>
      <c r="G2232" s="257" t="s">
        <v>67</v>
      </c>
      <c r="H2232" s="230">
        <v>8058.9300000000012</v>
      </c>
      <c r="I2232" s="231">
        <f t="shared" si="58"/>
        <v>8058.9300000000012</v>
      </c>
      <c r="J2232" s="231"/>
      <c r="K2232" s="231"/>
      <c r="L2232" s="231"/>
      <c r="M2232" s="231"/>
      <c r="N2232" s="193"/>
    </row>
    <row r="2233" spans="1:14" s="43" customFormat="1" ht="20.100000000000001" customHeight="1" x14ac:dyDescent="0.2">
      <c r="A2233" s="128"/>
      <c r="B2233" s="175" t="s">
        <v>39</v>
      </c>
      <c r="C2233" s="232" t="s">
        <v>3470</v>
      </c>
      <c r="D2233" s="195">
        <v>28876</v>
      </c>
      <c r="E2233" s="195"/>
      <c r="F2233" s="176" t="s">
        <v>6412</v>
      </c>
      <c r="G2233" s="257" t="s">
        <v>67</v>
      </c>
      <c r="H2233" s="230">
        <v>7796.9100000000008</v>
      </c>
      <c r="I2233" s="231">
        <f t="shared" si="58"/>
        <v>7796.9100000000008</v>
      </c>
      <c r="J2233" s="231"/>
      <c r="K2233" s="231"/>
      <c r="L2233" s="231"/>
      <c r="M2233" s="231"/>
      <c r="N2233" s="193"/>
    </row>
    <row r="2234" spans="1:14" s="43" customFormat="1" ht="20.100000000000001" customHeight="1" x14ac:dyDescent="0.2">
      <c r="A2234" s="128"/>
      <c r="B2234" s="175" t="s">
        <v>39</v>
      </c>
      <c r="C2234" s="232" t="s">
        <v>3470</v>
      </c>
      <c r="D2234" s="195">
        <v>28878</v>
      </c>
      <c r="E2234" s="195"/>
      <c r="F2234" s="176" t="s">
        <v>6413</v>
      </c>
      <c r="G2234" s="257" t="s">
        <v>67</v>
      </c>
      <c r="H2234" s="230">
        <v>11503.910000000002</v>
      </c>
      <c r="I2234" s="231">
        <f t="shared" si="58"/>
        <v>11503.910000000002</v>
      </c>
      <c r="J2234" s="231"/>
      <c r="K2234" s="231"/>
      <c r="L2234" s="231"/>
      <c r="M2234" s="231"/>
      <c r="N2234" s="193"/>
    </row>
    <row r="2235" spans="1:14" s="43" customFormat="1" ht="20.100000000000001" customHeight="1" x14ac:dyDescent="0.2">
      <c r="A2235" s="128"/>
      <c r="B2235" s="175" t="s">
        <v>39</v>
      </c>
      <c r="C2235" s="175">
        <v>3295490061</v>
      </c>
      <c r="D2235" s="195">
        <v>28879</v>
      </c>
      <c r="E2235" s="195" t="s">
        <v>6414</v>
      </c>
      <c r="F2235" s="176" t="s">
        <v>6415</v>
      </c>
      <c r="G2235" s="257" t="s">
        <v>67</v>
      </c>
      <c r="H2235" s="230">
        <v>16844.410000000003</v>
      </c>
      <c r="I2235" s="231">
        <f t="shared" si="58"/>
        <v>16844.410000000003</v>
      </c>
      <c r="J2235" s="231"/>
      <c r="K2235" s="231"/>
      <c r="L2235" s="231"/>
      <c r="M2235" s="231"/>
      <c r="N2235" s="193"/>
    </row>
    <row r="2236" spans="1:14" s="43" customFormat="1" ht="20.100000000000001" customHeight="1" x14ac:dyDescent="0.2">
      <c r="A2236" s="128"/>
      <c r="B2236" s="175" t="s">
        <v>39</v>
      </c>
      <c r="C2236" s="232" t="s">
        <v>3470</v>
      </c>
      <c r="D2236" s="195">
        <v>28880</v>
      </c>
      <c r="E2236" s="195"/>
      <c r="F2236" s="176" t="s">
        <v>6416</v>
      </c>
      <c r="G2236" s="257" t="s">
        <v>67</v>
      </c>
      <c r="H2236" s="230">
        <v>27511.11</v>
      </c>
      <c r="I2236" s="231">
        <f t="shared" si="58"/>
        <v>27511.11</v>
      </c>
      <c r="J2236" s="231"/>
      <c r="K2236" s="231"/>
      <c r="L2236" s="231"/>
      <c r="M2236" s="231"/>
      <c r="N2236" s="193"/>
    </row>
    <row r="2237" spans="1:14" s="43" customFormat="1" ht="20.100000000000001" customHeight="1" x14ac:dyDescent="0.2">
      <c r="A2237" s="128"/>
      <c r="B2237" s="175" t="s">
        <v>39</v>
      </c>
      <c r="C2237" s="232" t="s">
        <v>3470</v>
      </c>
      <c r="D2237" s="195">
        <v>28881</v>
      </c>
      <c r="E2237" s="195"/>
      <c r="F2237" s="176" t="s">
        <v>6417</v>
      </c>
      <c r="G2237" s="257" t="s">
        <v>67</v>
      </c>
      <c r="H2237" s="230">
        <v>36475.560000000005</v>
      </c>
      <c r="I2237" s="231">
        <f t="shared" si="58"/>
        <v>36475.560000000005</v>
      </c>
      <c r="J2237" s="231"/>
      <c r="K2237" s="231"/>
      <c r="L2237" s="231"/>
      <c r="M2237" s="231"/>
      <c r="N2237" s="193"/>
    </row>
    <row r="2238" spans="1:14" s="43" customFormat="1" ht="20.100000000000001" customHeight="1" x14ac:dyDescent="0.2">
      <c r="A2238" s="128"/>
      <c r="B2238" s="175" t="s">
        <v>39</v>
      </c>
      <c r="C2238" s="232" t="s">
        <v>3470</v>
      </c>
      <c r="D2238" s="195" t="s">
        <v>6418</v>
      </c>
      <c r="E2238" s="195"/>
      <c r="F2238" s="176" t="s">
        <v>6419</v>
      </c>
      <c r="G2238" s="257" t="s">
        <v>67</v>
      </c>
      <c r="H2238" s="230">
        <v>7824.630000000001</v>
      </c>
      <c r="I2238" s="231">
        <f t="shared" si="58"/>
        <v>7824.630000000001</v>
      </c>
      <c r="J2238" s="231"/>
      <c r="K2238" s="231"/>
      <c r="L2238" s="231"/>
      <c r="M2238" s="231"/>
      <c r="N2238" s="193"/>
    </row>
    <row r="2239" spans="1:14" s="43" customFormat="1" ht="20.100000000000001" customHeight="1" x14ac:dyDescent="0.2">
      <c r="A2239" s="128"/>
      <c r="B2239" s="175" t="s">
        <v>39</v>
      </c>
      <c r="C2239" s="232" t="s">
        <v>3470</v>
      </c>
      <c r="D2239" s="195" t="s">
        <v>6420</v>
      </c>
      <c r="E2239" s="195"/>
      <c r="F2239" s="176" t="s">
        <v>6421</v>
      </c>
      <c r="G2239" s="257" t="s">
        <v>67</v>
      </c>
      <c r="H2239" s="230">
        <v>13124.320000000002</v>
      </c>
      <c r="I2239" s="231">
        <f t="shared" si="58"/>
        <v>13124.320000000002</v>
      </c>
      <c r="J2239" s="231"/>
      <c r="K2239" s="231"/>
      <c r="L2239" s="231"/>
      <c r="M2239" s="231"/>
      <c r="N2239" s="193"/>
    </row>
    <row r="2240" spans="1:14" s="43" customFormat="1" ht="20.100000000000001" customHeight="1" x14ac:dyDescent="0.2">
      <c r="A2240" s="128"/>
      <c r="B2240" s="175" t="s">
        <v>39</v>
      </c>
      <c r="C2240" s="232" t="s">
        <v>3470</v>
      </c>
      <c r="D2240" s="195" t="s">
        <v>6422</v>
      </c>
      <c r="E2240" s="195"/>
      <c r="F2240" s="176" t="s">
        <v>6423</v>
      </c>
      <c r="G2240" s="257" t="s">
        <v>67</v>
      </c>
      <c r="H2240" s="230">
        <v>23680.47</v>
      </c>
      <c r="I2240" s="231">
        <f t="shared" si="58"/>
        <v>23680.47</v>
      </c>
      <c r="J2240" s="231"/>
      <c r="K2240" s="231"/>
      <c r="L2240" s="231"/>
      <c r="M2240" s="231"/>
      <c r="N2240" s="193"/>
    </row>
    <row r="2241" spans="1:14" s="43" customFormat="1" ht="20.100000000000001" customHeight="1" x14ac:dyDescent="0.2">
      <c r="A2241" s="128"/>
      <c r="B2241" s="175" t="s">
        <v>39</v>
      </c>
      <c r="C2241" s="232" t="s">
        <v>3470</v>
      </c>
      <c r="D2241" s="195" t="s">
        <v>6424</v>
      </c>
      <c r="E2241" s="195"/>
      <c r="F2241" s="176" t="s">
        <v>6425</v>
      </c>
      <c r="G2241" s="257" t="s">
        <v>67</v>
      </c>
      <c r="H2241" s="230">
        <v>32548.890000000003</v>
      </c>
      <c r="I2241" s="231">
        <f t="shared" si="58"/>
        <v>32548.890000000003</v>
      </c>
      <c r="J2241" s="231"/>
      <c r="K2241" s="231"/>
      <c r="L2241" s="231"/>
      <c r="M2241" s="231"/>
      <c r="N2241" s="193"/>
    </row>
    <row r="2242" spans="1:14" s="43" customFormat="1" ht="20.100000000000001" customHeight="1" x14ac:dyDescent="0.2">
      <c r="A2242" s="128"/>
      <c r="B2242" s="175" t="s">
        <v>39</v>
      </c>
      <c r="C2242" s="175">
        <v>3295490025</v>
      </c>
      <c r="D2242" s="195" t="s">
        <v>6426</v>
      </c>
      <c r="E2242" s="195" t="s">
        <v>6427</v>
      </c>
      <c r="F2242" s="176" t="s">
        <v>6428</v>
      </c>
      <c r="G2242" s="257" t="s">
        <v>67</v>
      </c>
      <c r="H2242" s="230">
        <v>128027.46000000002</v>
      </c>
      <c r="I2242" s="231">
        <f t="shared" si="58"/>
        <v>128027.46000000002</v>
      </c>
      <c r="J2242" s="231"/>
      <c r="K2242" s="231"/>
      <c r="L2242" s="231"/>
      <c r="M2242" s="231"/>
      <c r="N2242" s="193"/>
    </row>
    <row r="2243" spans="1:14" s="43" customFormat="1" ht="20.100000000000001" customHeight="1" x14ac:dyDescent="0.2">
      <c r="A2243" s="128"/>
      <c r="B2243" s="175" t="s">
        <v>39</v>
      </c>
      <c r="C2243" s="232" t="s">
        <v>3470</v>
      </c>
      <c r="D2243" s="195" t="s">
        <v>6429</v>
      </c>
      <c r="E2243" s="195"/>
      <c r="F2243" s="176" t="s">
        <v>6430</v>
      </c>
      <c r="G2243" s="257" t="s">
        <v>67</v>
      </c>
      <c r="H2243" s="230">
        <v>125061.75000000001</v>
      </c>
      <c r="I2243" s="231">
        <f t="shared" si="58"/>
        <v>125061.75000000001</v>
      </c>
      <c r="J2243" s="231"/>
      <c r="K2243" s="231"/>
      <c r="L2243" s="231"/>
      <c r="M2243" s="231"/>
      <c r="N2243" s="193"/>
    </row>
    <row r="2244" spans="1:14" s="43" customFormat="1" ht="20.100000000000001" customHeight="1" x14ac:dyDescent="0.2">
      <c r="A2244" s="128"/>
      <c r="B2244" s="175" t="s">
        <v>39</v>
      </c>
      <c r="C2244" s="232" t="s">
        <v>3470</v>
      </c>
      <c r="D2244" s="195" t="s">
        <v>6431</v>
      </c>
      <c r="E2244" s="195"/>
      <c r="F2244" s="176" t="s">
        <v>6432</v>
      </c>
      <c r="G2244" s="257" t="s">
        <v>67</v>
      </c>
      <c r="H2244" s="230">
        <v>198190.85</v>
      </c>
      <c r="I2244" s="231">
        <f t="shared" si="58"/>
        <v>198190.85</v>
      </c>
      <c r="J2244" s="231"/>
      <c r="K2244" s="231"/>
      <c r="L2244" s="231"/>
      <c r="M2244" s="231"/>
      <c r="N2244" s="193"/>
    </row>
    <row r="2245" spans="1:14" s="43" customFormat="1" ht="20.100000000000001" customHeight="1" x14ac:dyDescent="0.2">
      <c r="A2245" s="128"/>
      <c r="B2245" s="175" t="s">
        <v>39</v>
      </c>
      <c r="C2245" s="232" t="s">
        <v>3470</v>
      </c>
      <c r="D2245" s="195" t="s">
        <v>6433</v>
      </c>
      <c r="E2245" s="195"/>
      <c r="F2245" s="176" t="s">
        <v>6434</v>
      </c>
      <c r="G2245" s="257" t="s">
        <v>67</v>
      </c>
      <c r="H2245" s="230">
        <v>224288.02000000002</v>
      </c>
      <c r="I2245" s="231">
        <f t="shared" si="58"/>
        <v>224288.02000000002</v>
      </c>
      <c r="J2245" s="231"/>
      <c r="K2245" s="231"/>
      <c r="L2245" s="231"/>
      <c r="M2245" s="231"/>
      <c r="N2245" s="193"/>
    </row>
    <row r="2246" spans="1:14" s="43" customFormat="1" ht="20.100000000000001" customHeight="1" x14ac:dyDescent="0.2">
      <c r="A2246" s="128"/>
      <c r="B2246" s="175" t="s">
        <v>39</v>
      </c>
      <c r="C2246" s="232" t="s">
        <v>3470</v>
      </c>
      <c r="D2246" s="195" t="s">
        <v>6435</v>
      </c>
      <c r="E2246" s="195"/>
      <c r="F2246" s="176" t="s">
        <v>6436</v>
      </c>
      <c r="G2246" s="257" t="s">
        <v>67</v>
      </c>
      <c r="H2246" s="230">
        <v>18422.800000000003</v>
      </c>
      <c r="I2246" s="231">
        <f t="shared" si="58"/>
        <v>18422.800000000003</v>
      </c>
      <c r="J2246" s="231"/>
      <c r="K2246" s="231"/>
      <c r="L2246" s="231"/>
      <c r="M2246" s="231"/>
      <c r="N2246" s="193"/>
    </row>
    <row r="2247" spans="1:14" s="43" customFormat="1" ht="20.100000000000001" customHeight="1" x14ac:dyDescent="0.2">
      <c r="A2247" s="128"/>
      <c r="B2247" s="175" t="s">
        <v>39</v>
      </c>
      <c r="C2247" s="232" t="s">
        <v>3470</v>
      </c>
      <c r="D2247" s="195" t="s">
        <v>6437</v>
      </c>
      <c r="E2247" s="195"/>
      <c r="F2247" s="176" t="s">
        <v>6438</v>
      </c>
      <c r="G2247" s="257" t="s">
        <v>67</v>
      </c>
      <c r="H2247" s="230">
        <v>97853.360000000015</v>
      </c>
      <c r="I2247" s="231">
        <f t="shared" si="58"/>
        <v>97853.360000000015</v>
      </c>
      <c r="J2247" s="231"/>
      <c r="K2247" s="231"/>
      <c r="L2247" s="231"/>
      <c r="M2247" s="231"/>
      <c r="N2247" s="193"/>
    </row>
    <row r="2248" spans="1:14" s="43" customFormat="1" ht="20.100000000000001" customHeight="1" x14ac:dyDescent="0.2">
      <c r="A2248" s="128"/>
      <c r="B2248" s="175" t="s">
        <v>39</v>
      </c>
      <c r="C2248" s="232" t="s">
        <v>3470</v>
      </c>
      <c r="D2248" s="195" t="s">
        <v>6439</v>
      </c>
      <c r="E2248" s="195"/>
      <c r="F2248" s="176" t="s">
        <v>6440</v>
      </c>
      <c r="G2248" s="257" t="s">
        <v>67</v>
      </c>
      <c r="H2248" s="230">
        <v>133298.33000000002</v>
      </c>
      <c r="I2248" s="231">
        <f t="shared" si="58"/>
        <v>133298.33000000002</v>
      </c>
      <c r="J2248" s="231"/>
      <c r="K2248" s="231"/>
      <c r="L2248" s="231"/>
      <c r="M2248" s="231"/>
      <c r="N2248" s="193"/>
    </row>
    <row r="2249" spans="1:14" s="43" customFormat="1" ht="20.100000000000001" customHeight="1" x14ac:dyDescent="0.2">
      <c r="A2249" s="128"/>
      <c r="B2249" s="175" t="s">
        <v>39</v>
      </c>
      <c r="C2249" s="175">
        <v>3295490027</v>
      </c>
      <c r="D2249" s="195" t="s">
        <v>6441</v>
      </c>
      <c r="E2249" s="195" t="s">
        <v>6442</v>
      </c>
      <c r="F2249" s="176" t="s">
        <v>6443</v>
      </c>
      <c r="G2249" s="257" t="s">
        <v>67</v>
      </c>
      <c r="H2249" s="230">
        <v>50191.020000000004</v>
      </c>
      <c r="I2249" s="231">
        <f t="shared" si="58"/>
        <v>50191.020000000004</v>
      </c>
      <c r="J2249" s="231"/>
      <c r="K2249" s="231"/>
      <c r="L2249" s="231"/>
      <c r="M2249" s="231"/>
      <c r="N2249" s="193"/>
    </row>
    <row r="2250" spans="1:14" s="43" customFormat="1" ht="20.100000000000001" customHeight="1" x14ac:dyDescent="0.2">
      <c r="A2250" s="128"/>
      <c r="B2250" s="175" t="s">
        <v>39</v>
      </c>
      <c r="C2250" s="175">
        <v>3295490026</v>
      </c>
      <c r="D2250" s="195" t="s">
        <v>6444</v>
      </c>
      <c r="E2250" s="195" t="s">
        <v>6445</v>
      </c>
      <c r="F2250" s="176" t="s">
        <v>6446</v>
      </c>
      <c r="G2250" s="257" t="s">
        <v>67</v>
      </c>
      <c r="H2250" s="230">
        <v>52888.880000000005</v>
      </c>
      <c r="I2250" s="231">
        <f t="shared" si="58"/>
        <v>52888.880000000005</v>
      </c>
      <c r="J2250" s="231"/>
      <c r="K2250" s="231"/>
      <c r="L2250" s="231"/>
      <c r="M2250" s="231"/>
      <c r="N2250" s="193"/>
    </row>
    <row r="2251" spans="1:14" s="43" customFormat="1" ht="20.100000000000001" customHeight="1" x14ac:dyDescent="0.2">
      <c r="A2251" s="159" t="s">
        <v>6447</v>
      </c>
      <c r="B2251" s="175" t="s">
        <v>39</v>
      </c>
      <c r="C2251" s="258">
        <v>3295490100</v>
      </c>
      <c r="D2251" s="258" t="s">
        <v>6448</v>
      </c>
      <c r="E2251" s="192" t="s">
        <v>6449</v>
      </c>
      <c r="F2251" s="176" t="s">
        <v>6450</v>
      </c>
      <c r="G2251" s="257" t="s">
        <v>67</v>
      </c>
      <c r="H2251" s="259">
        <v>39688</v>
      </c>
      <c r="I2251" s="231">
        <f t="shared" ref="I2251:I2289" si="59">H2251*(1-$I$2115)</f>
        <v>39688</v>
      </c>
      <c r="J2251" s="231"/>
      <c r="K2251" s="231"/>
      <c r="L2251" s="231"/>
      <c r="M2251" s="231"/>
      <c r="N2251" s="193"/>
    </row>
    <row r="2252" spans="1:14" s="43" customFormat="1" ht="20.100000000000001" customHeight="1" x14ac:dyDescent="0.2">
      <c r="A2252" s="128"/>
      <c r="B2252" s="175" t="s">
        <v>39</v>
      </c>
      <c r="C2252" s="175">
        <v>3295490154</v>
      </c>
      <c r="D2252" s="175" t="s">
        <v>6451</v>
      </c>
      <c r="E2252" s="195" t="s">
        <v>6452</v>
      </c>
      <c r="F2252" s="176" t="s">
        <v>6453</v>
      </c>
      <c r="G2252" s="177" t="s">
        <v>67</v>
      </c>
      <c r="H2252" s="230">
        <v>32785.61</v>
      </c>
      <c r="I2252" s="231">
        <f t="shared" si="59"/>
        <v>32785.61</v>
      </c>
      <c r="J2252" s="231"/>
      <c r="K2252" s="231"/>
      <c r="L2252" s="231"/>
      <c r="M2252" s="231"/>
      <c r="N2252" s="193"/>
    </row>
    <row r="2253" spans="1:14" s="43" customFormat="1" ht="20.100000000000001" customHeight="1" x14ac:dyDescent="0.2">
      <c r="A2253" s="128"/>
      <c r="B2253" s="175" t="s">
        <v>39</v>
      </c>
      <c r="C2253" s="175">
        <v>3295490102</v>
      </c>
      <c r="D2253" s="175" t="s">
        <v>6454</v>
      </c>
      <c r="E2253" s="195" t="s">
        <v>6455</v>
      </c>
      <c r="F2253" s="176" t="s">
        <v>6456</v>
      </c>
      <c r="G2253" s="177" t="s">
        <v>67</v>
      </c>
      <c r="H2253" s="230">
        <v>46006.62</v>
      </c>
      <c r="I2253" s="231">
        <f t="shared" si="59"/>
        <v>46006.62</v>
      </c>
      <c r="J2253" s="231"/>
      <c r="K2253" s="231"/>
      <c r="L2253" s="231"/>
      <c r="M2253" s="231"/>
      <c r="N2253" s="193"/>
    </row>
    <row r="2254" spans="1:14" s="43" customFormat="1" ht="20.100000000000001" customHeight="1" x14ac:dyDescent="0.2">
      <c r="A2254" s="128"/>
      <c r="B2254" s="175" t="s">
        <v>39</v>
      </c>
      <c r="C2254" s="175">
        <v>3295490101</v>
      </c>
      <c r="D2254" s="175" t="s">
        <v>6457</v>
      </c>
      <c r="E2254" s="195" t="s">
        <v>6458</v>
      </c>
      <c r="F2254" s="176" t="s">
        <v>6459</v>
      </c>
      <c r="G2254" s="177" t="s">
        <v>67</v>
      </c>
      <c r="H2254" s="230">
        <v>4536.9500000000007</v>
      </c>
      <c r="I2254" s="231">
        <f t="shared" si="59"/>
        <v>4536.9500000000007</v>
      </c>
      <c r="J2254" s="231"/>
      <c r="K2254" s="231"/>
      <c r="L2254" s="231"/>
      <c r="M2254" s="231"/>
      <c r="N2254" s="193"/>
    </row>
    <row r="2255" spans="1:14" s="43" customFormat="1" ht="20.100000000000001" customHeight="1" x14ac:dyDescent="0.2">
      <c r="A2255" s="128"/>
      <c r="B2255" s="175" t="s">
        <v>39</v>
      </c>
      <c r="C2255" s="175">
        <v>3295490159</v>
      </c>
      <c r="D2255" s="175">
        <v>565220</v>
      </c>
      <c r="E2255" s="195" t="s">
        <v>6460</v>
      </c>
      <c r="F2255" s="176" t="s">
        <v>6461</v>
      </c>
      <c r="G2255" s="177" t="s">
        <v>67</v>
      </c>
      <c r="H2255" s="230">
        <v>5134.5800000000008</v>
      </c>
      <c r="I2255" s="231">
        <f t="shared" si="59"/>
        <v>5134.5800000000008</v>
      </c>
      <c r="J2255" s="231"/>
      <c r="K2255" s="231"/>
      <c r="L2255" s="231"/>
      <c r="M2255" s="231"/>
      <c r="N2255" s="193"/>
    </row>
    <row r="2256" spans="1:14" s="43" customFormat="1" ht="20.100000000000001" customHeight="1" x14ac:dyDescent="0.2">
      <c r="A2256" s="128"/>
      <c r="B2256" s="175" t="s">
        <v>39</v>
      </c>
      <c r="C2256" s="232" t="s">
        <v>3470</v>
      </c>
      <c r="D2256" s="175">
        <v>570295</v>
      </c>
      <c r="E2256" s="195"/>
      <c r="F2256" s="176" t="s">
        <v>6462</v>
      </c>
      <c r="G2256" s="177" t="s">
        <v>67</v>
      </c>
      <c r="H2256" s="230">
        <v>2379.1900000000005</v>
      </c>
      <c r="I2256" s="231">
        <f t="shared" si="59"/>
        <v>2379.1900000000005</v>
      </c>
      <c r="J2256" s="231"/>
      <c r="K2256" s="231"/>
      <c r="L2256" s="231"/>
      <c r="M2256" s="231"/>
      <c r="N2256" s="193"/>
    </row>
    <row r="2257" spans="1:14" s="43" customFormat="1" ht="20.100000000000001" customHeight="1" x14ac:dyDescent="0.2">
      <c r="A2257" s="128"/>
      <c r="B2257" s="175" t="s">
        <v>39</v>
      </c>
      <c r="C2257" s="175">
        <v>3295490068</v>
      </c>
      <c r="D2257" s="175">
        <v>571510</v>
      </c>
      <c r="E2257" s="195" t="s">
        <v>6463</v>
      </c>
      <c r="F2257" s="176" t="s">
        <v>6464</v>
      </c>
      <c r="G2257" s="177" t="s">
        <v>67</v>
      </c>
      <c r="H2257" s="230">
        <v>4536.9500000000007</v>
      </c>
      <c r="I2257" s="231">
        <f t="shared" si="59"/>
        <v>4536.9500000000007</v>
      </c>
      <c r="J2257" s="231"/>
      <c r="K2257" s="231"/>
      <c r="L2257" s="231"/>
      <c r="M2257" s="231"/>
      <c r="N2257" s="193"/>
    </row>
    <row r="2258" spans="1:14" s="43" customFormat="1" ht="20.100000000000001" customHeight="1" x14ac:dyDescent="0.2">
      <c r="A2258" s="128"/>
      <c r="B2258" s="175" t="s">
        <v>39</v>
      </c>
      <c r="C2258" s="232" t="s">
        <v>3470</v>
      </c>
      <c r="D2258" s="175">
        <v>571535</v>
      </c>
      <c r="E2258" s="195"/>
      <c r="F2258" s="176" t="s">
        <v>6465</v>
      </c>
      <c r="G2258" s="177" t="s">
        <v>67</v>
      </c>
      <c r="H2258" s="230">
        <v>11174.79</v>
      </c>
      <c r="I2258" s="231">
        <f t="shared" si="59"/>
        <v>11174.79</v>
      </c>
      <c r="J2258" s="231"/>
      <c r="K2258" s="231"/>
      <c r="L2258" s="231"/>
      <c r="M2258" s="231"/>
      <c r="N2258" s="193"/>
    </row>
    <row r="2259" spans="1:14" s="43" customFormat="1" ht="20.100000000000001" customHeight="1" x14ac:dyDescent="0.2">
      <c r="A2259" s="128"/>
      <c r="B2259" s="175" t="s">
        <v>39</v>
      </c>
      <c r="C2259" s="175">
        <v>3295490069</v>
      </c>
      <c r="D2259" s="175">
        <v>574436</v>
      </c>
      <c r="E2259" s="195" t="s">
        <v>6466</v>
      </c>
      <c r="F2259" s="176" t="s">
        <v>6467</v>
      </c>
      <c r="G2259" s="177" t="s">
        <v>67</v>
      </c>
      <c r="H2259" s="230">
        <v>992.31000000000006</v>
      </c>
      <c r="I2259" s="231">
        <f t="shared" si="59"/>
        <v>992.31000000000006</v>
      </c>
      <c r="J2259" s="231"/>
      <c r="K2259" s="231"/>
      <c r="L2259" s="231"/>
      <c r="M2259" s="231"/>
      <c r="N2259" s="193"/>
    </row>
    <row r="2260" spans="1:14" s="43" customFormat="1" ht="20.100000000000001" customHeight="1" x14ac:dyDescent="0.2">
      <c r="A2260" s="128"/>
      <c r="B2260" s="175" t="s">
        <v>39</v>
      </c>
      <c r="C2260" s="175">
        <v>3295490103</v>
      </c>
      <c r="D2260" s="175" t="s">
        <v>6468</v>
      </c>
      <c r="E2260" s="195" t="s">
        <v>6469</v>
      </c>
      <c r="F2260" s="176" t="s">
        <v>6470</v>
      </c>
      <c r="G2260" s="177" t="s">
        <v>67</v>
      </c>
      <c r="H2260" s="230">
        <v>5844.630000000001</v>
      </c>
      <c r="I2260" s="231">
        <f t="shared" si="59"/>
        <v>5844.630000000001</v>
      </c>
      <c r="J2260" s="231"/>
      <c r="K2260" s="231"/>
      <c r="L2260" s="231"/>
      <c r="M2260" s="231"/>
      <c r="N2260" s="193"/>
    </row>
    <row r="2261" spans="1:14" s="43" customFormat="1" ht="20.100000000000001" customHeight="1" x14ac:dyDescent="0.2">
      <c r="A2261" s="128"/>
      <c r="B2261" s="175" t="s">
        <v>39</v>
      </c>
      <c r="C2261" s="175">
        <v>3295490104</v>
      </c>
      <c r="D2261" s="175" t="s">
        <v>6471</v>
      </c>
      <c r="E2261" s="195" t="s">
        <v>6472</v>
      </c>
      <c r="F2261" s="176" t="s">
        <v>6473</v>
      </c>
      <c r="G2261" s="177" t="s">
        <v>67</v>
      </c>
      <c r="H2261" s="230">
        <v>5093.6600000000008</v>
      </c>
      <c r="I2261" s="231">
        <f t="shared" si="59"/>
        <v>5093.6600000000008</v>
      </c>
      <c r="J2261" s="231"/>
      <c r="K2261" s="231"/>
      <c r="L2261" s="231"/>
      <c r="M2261" s="231"/>
      <c r="N2261" s="193"/>
    </row>
    <row r="2262" spans="1:14" s="43" customFormat="1" ht="20.100000000000001" customHeight="1" x14ac:dyDescent="0.2">
      <c r="A2262" s="128"/>
      <c r="B2262" s="175" t="s">
        <v>39</v>
      </c>
      <c r="C2262" s="175">
        <v>3295490105</v>
      </c>
      <c r="D2262" s="175" t="s">
        <v>6474</v>
      </c>
      <c r="E2262" s="195" t="s">
        <v>6475</v>
      </c>
      <c r="F2262" s="176" t="s">
        <v>6476</v>
      </c>
      <c r="G2262" s="177" t="s">
        <v>67</v>
      </c>
      <c r="H2262" s="230">
        <v>5093.6600000000008</v>
      </c>
      <c r="I2262" s="231">
        <f t="shared" si="59"/>
        <v>5093.6600000000008</v>
      </c>
      <c r="J2262" s="231"/>
      <c r="K2262" s="231"/>
      <c r="L2262" s="231"/>
      <c r="M2262" s="231"/>
      <c r="N2262" s="193"/>
    </row>
    <row r="2263" spans="1:14" s="43" customFormat="1" ht="20.100000000000001" customHeight="1" x14ac:dyDescent="0.2">
      <c r="A2263" s="128"/>
      <c r="B2263" s="175" t="s">
        <v>39</v>
      </c>
      <c r="C2263" s="175">
        <v>3295490106</v>
      </c>
      <c r="D2263" s="175" t="s">
        <v>6477</v>
      </c>
      <c r="E2263" s="195" t="s">
        <v>6478</v>
      </c>
      <c r="F2263" s="176" t="s">
        <v>6479</v>
      </c>
      <c r="G2263" s="177" t="s">
        <v>67</v>
      </c>
      <c r="H2263" s="230">
        <v>5093.6600000000008</v>
      </c>
      <c r="I2263" s="231">
        <f t="shared" si="59"/>
        <v>5093.6600000000008</v>
      </c>
      <c r="J2263" s="231"/>
      <c r="K2263" s="231"/>
      <c r="L2263" s="231"/>
      <c r="M2263" s="231"/>
      <c r="N2263" s="193"/>
    </row>
    <row r="2264" spans="1:14" s="43" customFormat="1" ht="20.100000000000001" customHeight="1" x14ac:dyDescent="0.2">
      <c r="A2264" s="128"/>
      <c r="B2264" s="175" t="s">
        <v>39</v>
      </c>
      <c r="C2264" s="175">
        <v>3295490107</v>
      </c>
      <c r="D2264" s="175" t="s">
        <v>6480</v>
      </c>
      <c r="E2264" s="195" t="s">
        <v>6481</v>
      </c>
      <c r="F2264" s="176" t="s">
        <v>6482</v>
      </c>
      <c r="G2264" s="177" t="s">
        <v>67</v>
      </c>
      <c r="H2264" s="230">
        <v>5566.44</v>
      </c>
      <c r="I2264" s="231">
        <f t="shared" si="59"/>
        <v>5566.44</v>
      </c>
      <c r="J2264" s="231"/>
      <c r="K2264" s="231"/>
      <c r="L2264" s="231"/>
      <c r="M2264" s="231"/>
      <c r="N2264" s="193"/>
    </row>
    <row r="2265" spans="1:14" s="43" customFormat="1" ht="20.100000000000001" customHeight="1" x14ac:dyDescent="0.2">
      <c r="A2265" s="128"/>
      <c r="B2265" s="175" t="s">
        <v>39</v>
      </c>
      <c r="C2265" s="175">
        <v>3295490108</v>
      </c>
      <c r="D2265" s="175" t="s">
        <v>6483</v>
      </c>
      <c r="E2265" s="195" t="s">
        <v>6484</v>
      </c>
      <c r="F2265" s="176" t="s">
        <v>6485</v>
      </c>
      <c r="G2265" s="177" t="s">
        <v>67</v>
      </c>
      <c r="H2265" s="230">
        <v>6568.54</v>
      </c>
      <c r="I2265" s="231">
        <f t="shared" si="59"/>
        <v>6568.54</v>
      </c>
      <c r="J2265" s="231"/>
      <c r="K2265" s="231"/>
      <c r="L2265" s="231"/>
      <c r="M2265" s="231"/>
      <c r="N2265" s="193"/>
    </row>
    <row r="2266" spans="1:14" s="43" customFormat="1" ht="20.100000000000001" customHeight="1" x14ac:dyDescent="0.2">
      <c r="A2266" s="128"/>
      <c r="B2266" s="175" t="s">
        <v>39</v>
      </c>
      <c r="C2266" s="175">
        <v>3295490109</v>
      </c>
      <c r="D2266" s="175" t="s">
        <v>6486</v>
      </c>
      <c r="E2266" s="195" t="s">
        <v>6487</v>
      </c>
      <c r="F2266" s="176" t="s">
        <v>6488</v>
      </c>
      <c r="G2266" s="177" t="s">
        <v>67</v>
      </c>
      <c r="H2266" s="230">
        <v>6999.0800000000008</v>
      </c>
      <c r="I2266" s="231">
        <f t="shared" si="59"/>
        <v>6999.0800000000008</v>
      </c>
      <c r="J2266" s="231"/>
      <c r="K2266" s="231"/>
      <c r="L2266" s="231"/>
      <c r="M2266" s="231"/>
      <c r="N2266" s="193"/>
    </row>
    <row r="2267" spans="1:14" s="43" customFormat="1" ht="20.100000000000001" customHeight="1" x14ac:dyDescent="0.2">
      <c r="A2267" s="128"/>
      <c r="B2267" s="175" t="s">
        <v>39</v>
      </c>
      <c r="C2267" s="175">
        <v>3295490110</v>
      </c>
      <c r="D2267" s="175" t="s">
        <v>6489</v>
      </c>
      <c r="E2267" s="195" t="s">
        <v>6490</v>
      </c>
      <c r="F2267" s="176" t="s">
        <v>6491</v>
      </c>
      <c r="G2267" s="177" t="s">
        <v>67</v>
      </c>
      <c r="H2267" s="230">
        <v>12900.69</v>
      </c>
      <c r="I2267" s="231">
        <f t="shared" si="59"/>
        <v>12900.69</v>
      </c>
      <c r="J2267" s="231"/>
      <c r="K2267" s="231"/>
      <c r="L2267" s="231"/>
      <c r="M2267" s="231"/>
      <c r="N2267" s="193"/>
    </row>
    <row r="2268" spans="1:14" s="43" customFormat="1" ht="20.100000000000001" customHeight="1" x14ac:dyDescent="0.2">
      <c r="A2268" s="128"/>
      <c r="B2268" s="175" t="s">
        <v>39</v>
      </c>
      <c r="C2268" s="175">
        <v>3295490111</v>
      </c>
      <c r="D2268" s="175" t="s">
        <v>6492</v>
      </c>
      <c r="E2268" s="195" t="s">
        <v>6493</v>
      </c>
      <c r="F2268" s="176" t="s">
        <v>6494</v>
      </c>
      <c r="G2268" s="177" t="s">
        <v>67</v>
      </c>
      <c r="H2268" s="230">
        <v>14639.020000000002</v>
      </c>
      <c r="I2268" s="231">
        <f t="shared" si="59"/>
        <v>14639.020000000002</v>
      </c>
      <c r="J2268" s="231"/>
      <c r="K2268" s="231"/>
      <c r="L2268" s="231"/>
      <c r="M2268" s="231"/>
      <c r="N2268" s="193"/>
    </row>
    <row r="2269" spans="1:14" s="43" customFormat="1" ht="20.100000000000001" customHeight="1" x14ac:dyDescent="0.2">
      <c r="A2269" s="128"/>
      <c r="B2269" s="175" t="s">
        <v>39</v>
      </c>
      <c r="C2269" s="175">
        <v>3295490112</v>
      </c>
      <c r="D2269" s="175" t="s">
        <v>6495</v>
      </c>
      <c r="E2269" s="195" t="s">
        <v>6496</v>
      </c>
      <c r="F2269" s="176" t="s">
        <v>6497</v>
      </c>
      <c r="G2269" s="177" t="s">
        <v>67</v>
      </c>
      <c r="H2269" s="230">
        <v>5719.7800000000007</v>
      </c>
      <c r="I2269" s="231">
        <f t="shared" si="59"/>
        <v>5719.7800000000007</v>
      </c>
      <c r="J2269" s="231"/>
      <c r="K2269" s="231"/>
      <c r="L2269" s="231"/>
      <c r="M2269" s="231"/>
      <c r="N2269" s="193"/>
    </row>
    <row r="2270" spans="1:14" s="43" customFormat="1" ht="20.100000000000001" customHeight="1" x14ac:dyDescent="0.2">
      <c r="A2270" s="128"/>
      <c r="B2270" s="175" t="s">
        <v>39</v>
      </c>
      <c r="C2270" s="175">
        <v>3295490160</v>
      </c>
      <c r="D2270" s="175" t="s">
        <v>6498</v>
      </c>
      <c r="E2270" s="195" t="s">
        <v>6499</v>
      </c>
      <c r="F2270" s="176" t="s">
        <v>6500</v>
      </c>
      <c r="G2270" s="177" t="s">
        <v>67</v>
      </c>
      <c r="H2270" s="230">
        <v>5141.18</v>
      </c>
      <c r="I2270" s="231">
        <f t="shared" si="59"/>
        <v>5141.18</v>
      </c>
      <c r="J2270" s="231"/>
      <c r="K2270" s="231"/>
      <c r="L2270" s="231"/>
      <c r="M2270" s="231"/>
      <c r="N2270" s="193"/>
    </row>
    <row r="2271" spans="1:14" s="43" customFormat="1" ht="20.100000000000001" customHeight="1" x14ac:dyDescent="0.2">
      <c r="A2271" s="128"/>
      <c r="B2271" s="175" t="s">
        <v>39</v>
      </c>
      <c r="C2271" s="175">
        <v>3295490113</v>
      </c>
      <c r="D2271" s="175" t="s">
        <v>6501</v>
      </c>
      <c r="E2271" s="195" t="s">
        <v>6502</v>
      </c>
      <c r="F2271" s="176" t="s">
        <v>6503</v>
      </c>
      <c r="G2271" s="177" t="s">
        <v>67</v>
      </c>
      <c r="H2271" s="230">
        <v>5719.7800000000007</v>
      </c>
      <c r="I2271" s="231">
        <f t="shared" si="59"/>
        <v>5719.7800000000007</v>
      </c>
      <c r="J2271" s="231"/>
      <c r="K2271" s="231"/>
      <c r="L2271" s="231"/>
      <c r="M2271" s="231"/>
      <c r="N2271" s="193"/>
    </row>
    <row r="2272" spans="1:14" s="43" customFormat="1" ht="20.100000000000001" customHeight="1" x14ac:dyDescent="0.2">
      <c r="A2272" s="128"/>
      <c r="B2272" s="175" t="s">
        <v>39</v>
      </c>
      <c r="C2272" s="175">
        <v>3295490150</v>
      </c>
      <c r="D2272" s="175" t="s">
        <v>6504</v>
      </c>
      <c r="E2272" s="195" t="s">
        <v>6505</v>
      </c>
      <c r="F2272" s="176" t="s">
        <v>6506</v>
      </c>
      <c r="G2272" s="177" t="s">
        <v>67</v>
      </c>
      <c r="H2272" s="230">
        <v>5706.14</v>
      </c>
      <c r="I2272" s="231">
        <f t="shared" si="59"/>
        <v>5706.14</v>
      </c>
      <c r="J2272" s="231"/>
      <c r="K2272" s="231"/>
      <c r="L2272" s="231"/>
      <c r="M2272" s="231"/>
      <c r="N2272" s="193"/>
    </row>
    <row r="2273" spans="1:14" s="43" customFormat="1" ht="20.100000000000001" customHeight="1" x14ac:dyDescent="0.2">
      <c r="A2273" s="128"/>
      <c r="B2273" s="175" t="s">
        <v>39</v>
      </c>
      <c r="C2273" s="175">
        <v>3295490161</v>
      </c>
      <c r="D2273" s="175" t="s">
        <v>6507</v>
      </c>
      <c r="E2273" s="195" t="s">
        <v>6508</v>
      </c>
      <c r="F2273" s="176" t="s">
        <v>6509</v>
      </c>
      <c r="G2273" s="177"/>
      <c r="H2273" s="230">
        <v>5141.18</v>
      </c>
      <c r="I2273" s="231">
        <f t="shared" si="59"/>
        <v>5141.18</v>
      </c>
      <c r="J2273" s="231"/>
      <c r="K2273" s="231"/>
      <c r="L2273" s="231"/>
      <c r="M2273" s="231"/>
      <c r="N2273" s="193"/>
    </row>
    <row r="2274" spans="1:14" s="43" customFormat="1" ht="20.100000000000001" customHeight="1" x14ac:dyDescent="0.2">
      <c r="A2274" s="128"/>
      <c r="B2274" s="175" t="s">
        <v>39</v>
      </c>
      <c r="C2274" s="175">
        <v>3295490115</v>
      </c>
      <c r="D2274" s="175" t="s">
        <v>6510</v>
      </c>
      <c r="E2274" s="195" t="s">
        <v>6511</v>
      </c>
      <c r="F2274" s="176" t="s">
        <v>6512</v>
      </c>
      <c r="G2274" s="177" t="s">
        <v>67</v>
      </c>
      <c r="H2274" s="230">
        <v>814.00000000000011</v>
      </c>
      <c r="I2274" s="231">
        <f t="shared" si="59"/>
        <v>814.00000000000011</v>
      </c>
      <c r="J2274" s="231"/>
      <c r="K2274" s="231"/>
      <c r="L2274" s="231"/>
      <c r="M2274" s="231"/>
      <c r="N2274" s="193"/>
    </row>
    <row r="2275" spans="1:14" s="43" customFormat="1" ht="20.100000000000001" customHeight="1" x14ac:dyDescent="0.2">
      <c r="A2275" s="128"/>
      <c r="B2275" s="175" t="s">
        <v>39</v>
      </c>
      <c r="C2275" s="175">
        <v>3295490116</v>
      </c>
      <c r="D2275" s="175" t="s">
        <v>6513</v>
      </c>
      <c r="E2275" s="195" t="s">
        <v>6514</v>
      </c>
      <c r="F2275" s="176" t="s">
        <v>6515</v>
      </c>
      <c r="G2275" s="177" t="s">
        <v>67</v>
      </c>
      <c r="H2275" s="230">
        <v>814.00000000000011</v>
      </c>
      <c r="I2275" s="231">
        <f t="shared" si="59"/>
        <v>814.00000000000011</v>
      </c>
      <c r="J2275" s="231"/>
      <c r="K2275" s="231"/>
      <c r="L2275" s="231"/>
      <c r="M2275" s="231"/>
      <c r="N2275" s="193"/>
    </row>
    <row r="2276" spans="1:14" s="43" customFormat="1" ht="20.100000000000001" customHeight="1" x14ac:dyDescent="0.2">
      <c r="A2276" s="128"/>
      <c r="B2276" s="175" t="s">
        <v>39</v>
      </c>
      <c r="C2276" s="175">
        <v>3295490117</v>
      </c>
      <c r="D2276" s="175" t="s">
        <v>6516</v>
      </c>
      <c r="E2276" s="195" t="s">
        <v>6517</v>
      </c>
      <c r="F2276" s="176" t="s">
        <v>6518</v>
      </c>
      <c r="G2276" s="177" t="s">
        <v>67</v>
      </c>
      <c r="H2276" s="230">
        <v>814.00000000000011</v>
      </c>
      <c r="I2276" s="231">
        <f t="shared" si="59"/>
        <v>814.00000000000011</v>
      </c>
      <c r="J2276" s="231"/>
      <c r="K2276" s="231"/>
      <c r="L2276" s="231"/>
      <c r="M2276" s="231"/>
      <c r="N2276" s="193"/>
    </row>
    <row r="2277" spans="1:14" s="43" customFormat="1" ht="20.100000000000001" customHeight="1" x14ac:dyDescent="0.2">
      <c r="A2277" s="128"/>
      <c r="B2277" s="175" t="s">
        <v>39</v>
      </c>
      <c r="C2277" s="175">
        <v>3295490118</v>
      </c>
      <c r="D2277" s="175" t="s">
        <v>6519</v>
      </c>
      <c r="E2277" s="195" t="s">
        <v>6520</v>
      </c>
      <c r="F2277" s="176" t="s">
        <v>6521</v>
      </c>
      <c r="G2277" s="177" t="s">
        <v>67</v>
      </c>
      <c r="H2277" s="230">
        <v>1495.8900000000003</v>
      </c>
      <c r="I2277" s="231">
        <f t="shared" si="59"/>
        <v>1495.8900000000003</v>
      </c>
      <c r="J2277" s="231"/>
      <c r="K2277" s="231"/>
      <c r="L2277" s="231"/>
      <c r="M2277" s="231"/>
      <c r="N2277" s="193"/>
    </row>
    <row r="2278" spans="1:14" s="43" customFormat="1" ht="20.100000000000001" customHeight="1" x14ac:dyDescent="0.2">
      <c r="A2278" s="128"/>
      <c r="B2278" s="175" t="s">
        <v>39</v>
      </c>
      <c r="C2278" s="175">
        <v>3295490119</v>
      </c>
      <c r="D2278" s="175" t="s">
        <v>6522</v>
      </c>
      <c r="E2278" s="195" t="s">
        <v>6523</v>
      </c>
      <c r="F2278" s="176" t="s">
        <v>6524</v>
      </c>
      <c r="G2278" s="177" t="s">
        <v>67</v>
      </c>
      <c r="H2278" s="230">
        <v>633.49</v>
      </c>
      <c r="I2278" s="231">
        <f t="shared" si="59"/>
        <v>633.49</v>
      </c>
      <c r="J2278" s="231"/>
      <c r="K2278" s="231"/>
      <c r="L2278" s="231"/>
      <c r="M2278" s="231"/>
      <c r="N2278" s="193"/>
    </row>
    <row r="2279" spans="1:14" s="43" customFormat="1" ht="20.100000000000001" customHeight="1" x14ac:dyDescent="0.2">
      <c r="A2279" s="128"/>
      <c r="B2279" s="175" t="s">
        <v>39</v>
      </c>
      <c r="C2279" s="175">
        <v>3295490120</v>
      </c>
      <c r="D2279" s="175" t="s">
        <v>6525</v>
      </c>
      <c r="E2279" s="195" t="s">
        <v>6526</v>
      </c>
      <c r="F2279" s="176" t="s">
        <v>6527</v>
      </c>
      <c r="G2279" s="177" t="s">
        <v>67</v>
      </c>
      <c r="H2279" s="230">
        <v>633.49</v>
      </c>
      <c r="I2279" s="231">
        <f t="shared" si="59"/>
        <v>633.49</v>
      </c>
      <c r="J2279" s="231"/>
      <c r="K2279" s="231"/>
      <c r="L2279" s="231"/>
      <c r="M2279" s="231"/>
      <c r="N2279" s="193"/>
    </row>
    <row r="2280" spans="1:14" s="43" customFormat="1" ht="20.100000000000001" customHeight="1" x14ac:dyDescent="0.2">
      <c r="A2280" s="128"/>
      <c r="B2280" s="175" t="s">
        <v>39</v>
      </c>
      <c r="C2280" s="175">
        <v>3295490121</v>
      </c>
      <c r="D2280" s="175" t="s">
        <v>6528</v>
      </c>
      <c r="E2280" s="195" t="s">
        <v>6529</v>
      </c>
      <c r="F2280" s="176" t="s">
        <v>6530</v>
      </c>
      <c r="G2280" s="177" t="s">
        <v>67</v>
      </c>
      <c r="H2280" s="230">
        <v>1044.23</v>
      </c>
      <c r="I2280" s="231">
        <f t="shared" si="59"/>
        <v>1044.23</v>
      </c>
      <c r="J2280" s="231"/>
      <c r="K2280" s="231"/>
      <c r="L2280" s="231"/>
      <c r="M2280" s="231"/>
      <c r="N2280" s="193"/>
    </row>
    <row r="2281" spans="1:14" s="43" customFormat="1" ht="20.100000000000001" customHeight="1" x14ac:dyDescent="0.2">
      <c r="A2281" s="128"/>
      <c r="B2281" s="175" t="s">
        <v>39</v>
      </c>
      <c r="C2281" s="175">
        <v>3295490122</v>
      </c>
      <c r="D2281" s="175" t="s">
        <v>6531</v>
      </c>
      <c r="E2281" s="195" t="s">
        <v>6532</v>
      </c>
      <c r="F2281" s="176" t="s">
        <v>6533</v>
      </c>
      <c r="G2281" s="177" t="s">
        <v>67</v>
      </c>
      <c r="H2281" s="230">
        <v>1155.5500000000002</v>
      </c>
      <c r="I2281" s="231">
        <f t="shared" si="59"/>
        <v>1155.5500000000002</v>
      </c>
      <c r="J2281" s="231"/>
      <c r="K2281" s="231"/>
      <c r="L2281" s="231"/>
      <c r="M2281" s="231"/>
      <c r="N2281" s="193"/>
    </row>
    <row r="2282" spans="1:14" s="43" customFormat="1" ht="20.100000000000001" customHeight="1" x14ac:dyDescent="0.2">
      <c r="A2282" s="164"/>
      <c r="B2282" s="175" t="s">
        <v>39</v>
      </c>
      <c r="C2282" s="175">
        <v>3295450031</v>
      </c>
      <c r="D2282" s="175" t="s">
        <v>6534</v>
      </c>
      <c r="E2282" s="195" t="s">
        <v>6535</v>
      </c>
      <c r="F2282" s="176" t="s">
        <v>6536</v>
      </c>
      <c r="G2282" s="177" t="s">
        <v>67</v>
      </c>
      <c r="H2282" s="172">
        <v>1155.5500000000002</v>
      </c>
      <c r="I2282" s="231">
        <f t="shared" si="59"/>
        <v>1155.5500000000002</v>
      </c>
      <c r="J2282" s="173"/>
      <c r="K2282" s="173"/>
      <c r="L2282" s="173"/>
      <c r="M2282" s="173"/>
      <c r="N2282" s="193"/>
    </row>
    <row r="2283" spans="1:14" s="43" customFormat="1" ht="20.100000000000001" customHeight="1" x14ac:dyDescent="0.2">
      <c r="A2283" s="128"/>
      <c r="B2283" s="175" t="s">
        <v>39</v>
      </c>
      <c r="C2283" s="175">
        <v>1533000860</v>
      </c>
      <c r="D2283" s="175" t="s">
        <v>6537</v>
      </c>
      <c r="E2283" s="195"/>
      <c r="F2283" s="176" t="s">
        <v>6538</v>
      </c>
      <c r="G2283" s="177" t="s">
        <v>67</v>
      </c>
      <c r="H2283" s="230">
        <v>1148.0700000000002</v>
      </c>
      <c r="I2283" s="231">
        <f t="shared" si="59"/>
        <v>1148.0700000000002</v>
      </c>
      <c r="J2283" s="231"/>
      <c r="K2283" s="231"/>
      <c r="L2283" s="231"/>
      <c r="M2283" s="231"/>
      <c r="N2283" s="193"/>
    </row>
    <row r="2284" spans="1:14" s="43" customFormat="1" ht="20.100000000000001" customHeight="1" x14ac:dyDescent="0.2">
      <c r="A2284" s="128"/>
      <c r="B2284" s="175" t="s">
        <v>39</v>
      </c>
      <c r="C2284" s="175">
        <v>3295490125</v>
      </c>
      <c r="D2284" s="175" t="s">
        <v>6539</v>
      </c>
      <c r="E2284" s="195" t="s">
        <v>6540</v>
      </c>
      <c r="F2284" s="176" t="s">
        <v>6541</v>
      </c>
      <c r="G2284" s="177" t="s">
        <v>67</v>
      </c>
      <c r="H2284" s="230">
        <v>1182.8300000000002</v>
      </c>
      <c r="I2284" s="231">
        <f t="shared" si="59"/>
        <v>1182.8300000000002</v>
      </c>
      <c r="J2284" s="231"/>
      <c r="K2284" s="231"/>
      <c r="L2284" s="231"/>
      <c r="M2284" s="231"/>
      <c r="N2284" s="193"/>
    </row>
    <row r="2285" spans="1:14" s="43" customFormat="1" ht="20.100000000000001" customHeight="1" x14ac:dyDescent="0.2">
      <c r="A2285" s="128"/>
      <c r="B2285" s="175" t="s">
        <v>39</v>
      </c>
      <c r="C2285" s="175">
        <v>1533000862</v>
      </c>
      <c r="D2285" s="175" t="s">
        <v>6542</v>
      </c>
      <c r="E2285" s="195"/>
      <c r="F2285" s="176" t="s">
        <v>6543</v>
      </c>
      <c r="G2285" s="177" t="s">
        <v>67</v>
      </c>
      <c r="H2285" s="230">
        <v>1211.21</v>
      </c>
      <c r="I2285" s="231">
        <f t="shared" si="59"/>
        <v>1211.21</v>
      </c>
      <c r="J2285" s="231"/>
      <c r="K2285" s="231"/>
      <c r="L2285" s="231"/>
      <c r="M2285" s="231"/>
      <c r="N2285" s="193"/>
    </row>
    <row r="2286" spans="1:14" s="43" customFormat="1" ht="20.100000000000001" customHeight="1" x14ac:dyDescent="0.2">
      <c r="A2286" s="128"/>
      <c r="B2286" s="175" t="s">
        <v>39</v>
      </c>
      <c r="C2286" s="175">
        <v>1533000863</v>
      </c>
      <c r="D2286" s="175" t="s">
        <v>6544</v>
      </c>
      <c r="E2286" s="195"/>
      <c r="F2286" s="176" t="s">
        <v>6545</v>
      </c>
      <c r="G2286" s="177" t="s">
        <v>67</v>
      </c>
      <c r="H2286" s="230">
        <v>1238.3800000000001</v>
      </c>
      <c r="I2286" s="231">
        <f t="shared" si="59"/>
        <v>1238.3800000000001</v>
      </c>
      <c r="J2286" s="231"/>
      <c r="K2286" s="231"/>
      <c r="L2286" s="231"/>
      <c r="M2286" s="231"/>
      <c r="N2286" s="193"/>
    </row>
    <row r="2287" spans="1:14" s="43" customFormat="1" ht="20.100000000000001" customHeight="1" x14ac:dyDescent="0.2">
      <c r="A2287" s="128"/>
      <c r="B2287" s="175" t="s">
        <v>39</v>
      </c>
      <c r="C2287" s="175">
        <v>1533000864</v>
      </c>
      <c r="D2287" s="175" t="s">
        <v>6546</v>
      </c>
      <c r="E2287" s="195"/>
      <c r="F2287" s="176" t="s">
        <v>6547</v>
      </c>
      <c r="G2287" s="177" t="s">
        <v>67</v>
      </c>
      <c r="H2287" s="230">
        <v>1614.6900000000003</v>
      </c>
      <c r="I2287" s="231">
        <f t="shared" si="59"/>
        <v>1614.6900000000003</v>
      </c>
      <c r="J2287" s="231"/>
      <c r="K2287" s="231"/>
      <c r="L2287" s="231"/>
      <c r="M2287" s="231"/>
      <c r="N2287" s="193"/>
    </row>
    <row r="2288" spans="1:14" s="43" customFormat="1" ht="20.100000000000001" customHeight="1" x14ac:dyDescent="0.2">
      <c r="A2288" s="128"/>
      <c r="B2288" s="175" t="s">
        <v>39</v>
      </c>
      <c r="C2288" s="175">
        <v>1533000498</v>
      </c>
      <c r="D2288" s="175" t="s">
        <v>6548</v>
      </c>
      <c r="E2288" s="195" t="s">
        <v>6549</v>
      </c>
      <c r="F2288" s="176" t="s">
        <v>6550</v>
      </c>
      <c r="G2288" s="177" t="s">
        <v>67</v>
      </c>
      <c r="H2288" s="230">
        <v>221.10000000000002</v>
      </c>
      <c r="I2288" s="231">
        <f t="shared" si="59"/>
        <v>221.10000000000002</v>
      </c>
      <c r="J2288" s="231"/>
      <c r="K2288" s="231"/>
      <c r="L2288" s="231"/>
      <c r="M2288" s="231"/>
      <c r="N2288" s="193"/>
    </row>
    <row r="2289" spans="1:14" s="43" customFormat="1" ht="20.100000000000001" customHeight="1" x14ac:dyDescent="0.2">
      <c r="A2289" s="128"/>
      <c r="B2289" s="175" t="s">
        <v>39</v>
      </c>
      <c r="C2289" s="175">
        <v>1533000499</v>
      </c>
      <c r="D2289" s="175" t="s">
        <v>6551</v>
      </c>
      <c r="E2289" s="195" t="s">
        <v>6552</v>
      </c>
      <c r="F2289" s="176" t="s">
        <v>6553</v>
      </c>
      <c r="G2289" s="177" t="s">
        <v>67</v>
      </c>
      <c r="H2289" s="230">
        <v>1179.6400000000001</v>
      </c>
      <c r="I2289" s="231">
        <f t="shared" si="59"/>
        <v>1179.6400000000001</v>
      </c>
      <c r="J2289" s="231"/>
      <c r="K2289" s="231"/>
      <c r="L2289" s="231"/>
      <c r="M2289" s="231"/>
      <c r="N2289" s="193"/>
    </row>
    <row r="2290" spans="1:14" s="43" customFormat="1" ht="20.100000000000001" customHeight="1" x14ac:dyDescent="0.2">
      <c r="A2290" s="128"/>
      <c r="B2290" s="175" t="s">
        <v>39</v>
      </c>
      <c r="C2290" s="175">
        <v>1533000623</v>
      </c>
      <c r="D2290" s="175" t="s">
        <v>6554</v>
      </c>
      <c r="E2290" s="195" t="s">
        <v>6555</v>
      </c>
      <c r="F2290" s="176" t="s">
        <v>6556</v>
      </c>
      <c r="G2290" s="177" t="s">
        <v>67</v>
      </c>
      <c r="H2290" s="230">
        <v>1375.3300000000002</v>
      </c>
      <c r="I2290" s="231">
        <f t="shared" ref="I2290:I2296" si="60">H2290*(1-$I$2115)</f>
        <v>1375.3300000000002</v>
      </c>
      <c r="J2290" s="231"/>
      <c r="K2290" s="231"/>
      <c r="L2290" s="231"/>
      <c r="M2290" s="231"/>
      <c r="N2290" s="193"/>
    </row>
    <row r="2291" spans="1:14" s="43" customFormat="1" ht="20.100000000000001" customHeight="1" x14ac:dyDescent="0.2">
      <c r="A2291" s="128"/>
      <c r="B2291" s="175" t="s">
        <v>39</v>
      </c>
      <c r="C2291" s="175">
        <v>1533000624</v>
      </c>
      <c r="D2291" s="175" t="s">
        <v>6557</v>
      </c>
      <c r="E2291" s="195" t="s">
        <v>6558</v>
      </c>
      <c r="F2291" s="176" t="s">
        <v>6559</v>
      </c>
      <c r="G2291" s="177" t="s">
        <v>67</v>
      </c>
      <c r="H2291" s="230">
        <v>1760.88</v>
      </c>
      <c r="I2291" s="231">
        <f t="shared" si="60"/>
        <v>1760.88</v>
      </c>
      <c r="J2291" s="231"/>
      <c r="K2291" s="231"/>
      <c r="L2291" s="231"/>
      <c r="M2291" s="231"/>
      <c r="N2291" s="193"/>
    </row>
    <row r="2292" spans="1:14" s="43" customFormat="1" ht="20.100000000000001" customHeight="1" x14ac:dyDescent="0.2">
      <c r="A2292" s="128"/>
      <c r="B2292" s="175" t="s">
        <v>39</v>
      </c>
      <c r="C2292" s="175">
        <v>1533000625</v>
      </c>
      <c r="D2292" s="175" t="s">
        <v>6560</v>
      </c>
      <c r="E2292" s="195" t="s">
        <v>6561</v>
      </c>
      <c r="F2292" s="176" t="s">
        <v>6562</v>
      </c>
      <c r="G2292" s="177" t="s">
        <v>67</v>
      </c>
      <c r="H2292" s="230">
        <v>2276.2300000000005</v>
      </c>
      <c r="I2292" s="231">
        <f t="shared" si="60"/>
        <v>2276.2300000000005</v>
      </c>
      <c r="J2292" s="231"/>
      <c r="K2292" s="231"/>
      <c r="L2292" s="231"/>
      <c r="M2292" s="231"/>
      <c r="N2292" s="193"/>
    </row>
    <row r="2293" spans="1:14" s="43" customFormat="1" ht="20.100000000000001" customHeight="1" x14ac:dyDescent="0.2">
      <c r="A2293" s="128"/>
      <c r="B2293" s="175" t="s">
        <v>39</v>
      </c>
      <c r="C2293" s="175">
        <v>3295490099</v>
      </c>
      <c r="D2293" s="175" t="s">
        <v>6563</v>
      </c>
      <c r="E2293" s="195" t="s">
        <v>6564</v>
      </c>
      <c r="F2293" s="176" t="s">
        <v>6565</v>
      </c>
      <c r="G2293" s="177" t="s">
        <v>67</v>
      </c>
      <c r="H2293" s="230">
        <v>6214.5600000000013</v>
      </c>
      <c r="I2293" s="231">
        <f t="shared" si="60"/>
        <v>6214.5600000000013</v>
      </c>
      <c r="J2293" s="231"/>
      <c r="K2293" s="231"/>
      <c r="L2293" s="231"/>
      <c r="M2293" s="231"/>
      <c r="N2293" s="193"/>
    </row>
    <row r="2294" spans="1:14" s="43" customFormat="1" ht="20.100000000000001" customHeight="1" x14ac:dyDescent="0.2">
      <c r="A2294" s="128"/>
      <c r="B2294" s="175" t="s">
        <v>39</v>
      </c>
      <c r="C2294" s="175">
        <v>3295490132</v>
      </c>
      <c r="D2294" s="175" t="s">
        <v>6566</v>
      </c>
      <c r="E2294" s="195" t="s">
        <v>6567</v>
      </c>
      <c r="F2294" s="176" t="s">
        <v>6568</v>
      </c>
      <c r="G2294" s="177" t="s">
        <v>67</v>
      </c>
      <c r="H2294" s="230">
        <v>6282.6500000000005</v>
      </c>
      <c r="I2294" s="231">
        <f t="shared" si="60"/>
        <v>6282.6500000000005</v>
      </c>
      <c r="J2294" s="231"/>
      <c r="K2294" s="231"/>
      <c r="L2294" s="231"/>
      <c r="M2294" s="231"/>
      <c r="N2294" s="193"/>
    </row>
    <row r="2295" spans="1:14" s="43" customFormat="1" ht="20.100000000000001" customHeight="1" x14ac:dyDescent="0.2">
      <c r="A2295" s="128"/>
      <c r="B2295" s="175" t="s">
        <v>39</v>
      </c>
      <c r="C2295" s="175">
        <v>3295490170</v>
      </c>
      <c r="D2295" s="175" t="s">
        <v>7530</v>
      </c>
      <c r="E2295" s="195"/>
      <c r="F2295" s="176" t="s">
        <v>7534</v>
      </c>
      <c r="G2295" s="177" t="s">
        <v>67</v>
      </c>
      <c r="H2295" s="230">
        <v>3640.7800000000007</v>
      </c>
      <c r="I2295" s="231">
        <f t="shared" si="60"/>
        <v>3640.7800000000007</v>
      </c>
      <c r="J2295" s="231"/>
      <c r="K2295" s="231"/>
      <c r="L2295" s="231"/>
      <c r="M2295" s="231"/>
      <c r="N2295" s="193"/>
    </row>
    <row r="2296" spans="1:14" s="43" customFormat="1" ht="20.100000000000001" customHeight="1" thickBot="1" x14ac:dyDescent="0.25">
      <c r="A2296" s="167"/>
      <c r="B2296" s="239" t="s">
        <v>39</v>
      </c>
      <c r="C2296" s="239">
        <v>3295490171</v>
      </c>
      <c r="D2296" s="239" t="s">
        <v>7531</v>
      </c>
      <c r="E2296" s="240"/>
      <c r="F2296" s="255" t="s">
        <v>7535</v>
      </c>
      <c r="G2296" s="241" t="s">
        <v>67</v>
      </c>
      <c r="H2296" s="242">
        <v>2027.63</v>
      </c>
      <c r="I2296" s="243">
        <f t="shared" si="60"/>
        <v>2027.63</v>
      </c>
      <c r="J2296" s="243"/>
      <c r="K2296" s="243"/>
      <c r="L2296" s="243"/>
      <c r="M2296" s="243"/>
      <c r="N2296" s="256"/>
    </row>
  </sheetData>
  <mergeCells count="37">
    <mergeCell ref="A2115:G2115"/>
    <mergeCell ref="A1772:N1772"/>
    <mergeCell ref="A1773:G1773"/>
    <mergeCell ref="A1846:N1846"/>
    <mergeCell ref="A1847:G1847"/>
    <mergeCell ref="A2114:N2114"/>
    <mergeCell ref="A1867:A1868"/>
    <mergeCell ref="A1592:G1592"/>
    <mergeCell ref="A1676:N1676"/>
    <mergeCell ref="A1677:G1677"/>
    <mergeCell ref="A1757:F1757"/>
    <mergeCell ref="A1758:G1758"/>
    <mergeCell ref="A1686:A1687"/>
    <mergeCell ref="A1719:A1720"/>
    <mergeCell ref="A1146:N1146"/>
    <mergeCell ref="A1147:G1147"/>
    <mergeCell ref="A1184:N1184"/>
    <mergeCell ref="A1185:G1185"/>
    <mergeCell ref="A1591:N1591"/>
    <mergeCell ref="A1155:A1156"/>
    <mergeCell ref="A52:N52"/>
    <mergeCell ref="A53:G53"/>
    <mergeCell ref="A5:N5"/>
    <mergeCell ref="A6:G6"/>
    <mergeCell ref="A502:N502"/>
    <mergeCell ref="A282:N282"/>
    <mergeCell ref="A283:G283"/>
    <mergeCell ref="A503:G503"/>
    <mergeCell ref="A595:N595"/>
    <mergeCell ref="A596:G596"/>
    <mergeCell ref="A616:G616"/>
    <mergeCell ref="A646:G646"/>
    <mergeCell ref="A665:G665"/>
    <mergeCell ref="A669:G669"/>
    <mergeCell ref="A677:G677"/>
    <mergeCell ref="A685:N685"/>
    <mergeCell ref="A686:G686"/>
  </mergeCells>
  <phoneticPr fontId="36" type="noConversion"/>
  <conditionalFormatting sqref="H2219">
    <cfRule type="duplicateValues" dxfId="67" priority="72"/>
  </conditionalFormatting>
  <conditionalFormatting sqref="H2220">
    <cfRule type="duplicateValues" dxfId="66" priority="71"/>
  </conditionalFormatting>
  <conditionalFormatting sqref="H2225">
    <cfRule type="duplicateValues" dxfId="65" priority="70"/>
  </conditionalFormatting>
  <conditionalFormatting sqref="H2226">
    <cfRule type="duplicateValues" dxfId="64" priority="69"/>
  </conditionalFormatting>
  <conditionalFormatting sqref="H271:J272 J285:K337 J592:K594 J666:K668 J670:K676 J678:K684 J1594:K1596 J1598:K1598 J1601:K1602 J1679:K1680">
    <cfRule type="cellIs" dxfId="63" priority="474" stopIfTrue="1" operator="lessThan">
      <formula>#REF!</formula>
    </cfRule>
  </conditionalFormatting>
  <conditionalFormatting sqref="I6">
    <cfRule type="cellIs" dxfId="62" priority="471" stopIfTrue="1" operator="greaterThan">
      <formula>0</formula>
    </cfRule>
  </conditionalFormatting>
  <conditionalFormatting sqref="I8:I51 I209 I212 I285:I337 I617:I645 I666:I668 I670:I676 I678:I684 I1594:I1596 I1598 I1601:I1602 I1679:I1680 I2117:I2218 I2221:I2224">
    <cfRule type="cellIs" dxfId="61" priority="473" stopIfTrue="1" operator="lessThan">
      <formula>H8</formula>
    </cfRule>
  </conditionalFormatting>
  <conditionalFormatting sqref="I53 I339 I503 I596 I616 I646 I665 I669:K669 I677:K677 I686 I1147 I1185 I1592 I1773 I1847">
    <cfRule type="cellIs" dxfId="60" priority="472" stopIfTrue="1" operator="greaterThan">
      <formula>0</formula>
    </cfRule>
  </conditionalFormatting>
  <conditionalFormatting sqref="I55:I207">
    <cfRule type="cellIs" dxfId="59" priority="354" stopIfTrue="1" operator="lessThan">
      <formula>H55</formula>
    </cfRule>
  </conditionalFormatting>
  <conditionalFormatting sqref="I215:I281">
    <cfRule type="cellIs" dxfId="58" priority="75" stopIfTrue="1" operator="lessThan">
      <formula>H215</formula>
    </cfRule>
  </conditionalFormatting>
  <conditionalFormatting sqref="I283">
    <cfRule type="cellIs" dxfId="57" priority="387" stopIfTrue="1" operator="greaterThan">
      <formula>0</formula>
    </cfRule>
  </conditionalFormatting>
  <conditionalFormatting sqref="I341:I501">
    <cfRule type="cellIs" dxfId="56" priority="79" stopIfTrue="1" operator="lessThan">
      <formula>H341</formula>
    </cfRule>
  </conditionalFormatting>
  <conditionalFormatting sqref="I505:I594">
    <cfRule type="cellIs" dxfId="55" priority="113" stopIfTrue="1" operator="lessThan">
      <formula>H505</formula>
    </cfRule>
  </conditionalFormatting>
  <conditionalFormatting sqref="I598:I615">
    <cfRule type="cellIs" dxfId="54" priority="283" stopIfTrue="1" operator="lessThan">
      <formula>H598</formula>
    </cfRule>
  </conditionalFormatting>
  <conditionalFormatting sqref="I647:I664">
    <cfRule type="cellIs" dxfId="53" priority="123" stopIfTrue="1" operator="lessThan">
      <formula>H647</formula>
    </cfRule>
  </conditionalFormatting>
  <conditionalFormatting sqref="I688:I1145">
    <cfRule type="cellIs" dxfId="52" priority="156" stopIfTrue="1" operator="lessThan">
      <formula>H688</formula>
    </cfRule>
  </conditionalFormatting>
  <conditionalFormatting sqref="I1149:I1152 I1154:I1183">
    <cfRule type="cellIs" dxfId="51" priority="6" stopIfTrue="1" operator="lessThan">
      <formula>H1149</formula>
    </cfRule>
  </conditionalFormatting>
  <conditionalFormatting sqref="I1187:I1590">
    <cfRule type="cellIs" dxfId="50" priority="16" stopIfTrue="1" operator="lessThan">
      <formula>H1187</formula>
    </cfRule>
  </conditionalFormatting>
  <conditionalFormatting sqref="I1604:I1669 I1671:I1675">
    <cfRule type="cellIs" dxfId="49" priority="18" stopIfTrue="1" operator="lessThan">
      <formula>H1604</formula>
    </cfRule>
  </conditionalFormatting>
  <conditionalFormatting sqref="I1677">
    <cfRule type="cellIs" dxfId="48" priority="433" stopIfTrue="1" operator="greaterThan">
      <formula>0</formula>
    </cfRule>
  </conditionalFormatting>
  <conditionalFormatting sqref="I1683:I1718 I1721:I1756">
    <cfRule type="cellIs" dxfId="47" priority="84" stopIfTrue="1" operator="lessThan">
      <formula>H1683</formula>
    </cfRule>
  </conditionalFormatting>
  <conditionalFormatting sqref="I1758">
    <cfRule type="cellIs" dxfId="46" priority="153" stopIfTrue="1" operator="greaterThan">
      <formula>0</formula>
    </cfRule>
  </conditionalFormatting>
  <conditionalFormatting sqref="I1760:I1771">
    <cfRule type="cellIs" dxfId="45" priority="140" stopIfTrue="1" operator="lessThan">
      <formula>H1760</formula>
    </cfRule>
  </conditionalFormatting>
  <conditionalFormatting sqref="I1775:I1845">
    <cfRule type="cellIs" dxfId="44" priority="455" stopIfTrue="1" operator="lessThan">
      <formula>H1775</formula>
    </cfRule>
  </conditionalFormatting>
  <conditionalFormatting sqref="I1849:I1978">
    <cfRule type="cellIs" dxfId="43" priority="33" stopIfTrue="1" operator="lessThan">
      <formula>H1849</formula>
    </cfRule>
  </conditionalFormatting>
  <conditionalFormatting sqref="I1982:I2037 I2039:I2078 I2081 I2083:I2113">
    <cfRule type="cellIs" dxfId="42" priority="357" stopIfTrue="1" operator="lessThan">
      <formula>H1982</formula>
    </cfRule>
  </conditionalFormatting>
  <conditionalFormatting sqref="I2115">
    <cfRule type="cellIs" dxfId="41" priority="356" stopIfTrue="1" operator="greaterThan">
      <formula>0</formula>
    </cfRule>
  </conditionalFormatting>
  <conditionalFormatting sqref="I2219:I2220">
    <cfRule type="cellIs" dxfId="40" priority="68" stopIfTrue="1" operator="lessThan">
      <formula>#REF!</formula>
    </cfRule>
  </conditionalFormatting>
  <conditionalFormatting sqref="I2225:I2226">
    <cfRule type="cellIs" dxfId="39" priority="67" stopIfTrue="1" operator="lessThan">
      <formula>#REF!</formula>
    </cfRule>
  </conditionalFormatting>
  <conditionalFormatting sqref="I2227:I2296">
    <cfRule type="cellIs" dxfId="38" priority="29" stopIfTrue="1" operator="lessThan">
      <formula>H2227</formula>
    </cfRule>
  </conditionalFormatting>
  <conditionalFormatting sqref="J506">
    <cfRule type="cellIs" dxfId="37" priority="117" stopIfTrue="1" operator="lessThan">
      <formula>#REF!</formula>
    </cfRule>
  </conditionalFormatting>
  <conditionalFormatting sqref="J514:J591">
    <cfRule type="cellIs" dxfId="36" priority="122" stopIfTrue="1" operator="lessThan">
      <formula>#REF!</formula>
    </cfRule>
  </conditionalFormatting>
  <conditionalFormatting sqref="J8:K51">
    <cfRule type="cellIs" dxfId="35" priority="86" stopIfTrue="1" operator="lessThan">
      <formula>#REF!</formula>
    </cfRule>
  </conditionalFormatting>
  <conditionalFormatting sqref="J55:K281">
    <cfRule type="cellIs" dxfId="34" priority="76" stopIfTrue="1" operator="lessThan">
      <formula>#REF!</formula>
    </cfRule>
  </conditionalFormatting>
  <conditionalFormatting sqref="J341:K501">
    <cfRule type="cellIs" dxfId="33" priority="80" stopIfTrue="1" operator="lessThan">
      <formula>#REF!</formula>
    </cfRule>
  </conditionalFormatting>
  <conditionalFormatting sqref="J598:K615">
    <cfRule type="cellIs" dxfId="32" priority="284" stopIfTrue="1" operator="lessThan">
      <formula>#REF!</formula>
    </cfRule>
  </conditionalFormatting>
  <conditionalFormatting sqref="J617:K645">
    <cfRule type="cellIs" dxfId="31" priority="345" stopIfTrue="1" operator="lessThan">
      <formula>#REF!</formula>
    </cfRule>
  </conditionalFormatting>
  <conditionalFormatting sqref="J647:K664">
    <cfRule type="cellIs" dxfId="30" priority="124" stopIfTrue="1" operator="lessThan">
      <formula>#REF!</formula>
    </cfRule>
  </conditionalFormatting>
  <conditionalFormatting sqref="J688:K1145">
    <cfRule type="cellIs" dxfId="29" priority="157" stopIfTrue="1" operator="lessThan">
      <formula>#REF!</formula>
    </cfRule>
  </conditionalFormatting>
  <conditionalFormatting sqref="J1149:K1183">
    <cfRule type="cellIs" dxfId="28" priority="7" stopIfTrue="1" operator="lessThan">
      <formula>#REF!</formula>
    </cfRule>
  </conditionalFormatting>
  <conditionalFormatting sqref="J1187:K1590">
    <cfRule type="cellIs" dxfId="27" priority="14" stopIfTrue="1" operator="lessThan">
      <formula>#REF!</formula>
    </cfRule>
  </conditionalFormatting>
  <conditionalFormatting sqref="J1604:K1675">
    <cfRule type="cellIs" dxfId="26" priority="1" stopIfTrue="1" operator="lessThan">
      <formula>#REF!</formula>
    </cfRule>
  </conditionalFormatting>
  <conditionalFormatting sqref="J1683:K1756">
    <cfRule type="cellIs" dxfId="25" priority="85" stopIfTrue="1" operator="lessThan">
      <formula>#REF!</formula>
    </cfRule>
  </conditionalFormatting>
  <conditionalFormatting sqref="J1760:K1771">
    <cfRule type="cellIs" dxfId="24" priority="149" stopIfTrue="1" operator="lessThan">
      <formula>#REF!</formula>
    </cfRule>
  </conditionalFormatting>
  <conditionalFormatting sqref="J1775:K1845">
    <cfRule type="cellIs" dxfId="23" priority="456" stopIfTrue="1" operator="lessThan">
      <formula>#REF!</formula>
    </cfRule>
  </conditionalFormatting>
  <conditionalFormatting sqref="J1849:K2113">
    <cfRule type="cellIs" dxfId="22" priority="34" stopIfTrue="1" operator="lessThan">
      <formula>#REF!</formula>
    </cfRule>
  </conditionalFormatting>
  <conditionalFormatting sqref="J2117:K2296">
    <cfRule type="cellIs" dxfId="21" priority="30" stopIfTrue="1" operator="lessThan">
      <formula>#REF!</formula>
    </cfRule>
  </conditionalFormatting>
  <conditionalFormatting sqref="J505:M513">
    <cfRule type="cellIs" dxfId="20" priority="112" stopIfTrue="1" operator="lessThan">
      <formula>#REF!</formula>
    </cfRule>
  </conditionalFormatting>
  <conditionalFormatting sqref="K559:L568 K569:K591">
    <cfRule type="cellIs" dxfId="19" priority="120" stopIfTrue="1" operator="lessThan">
      <formula>#REF!</formula>
    </cfRule>
  </conditionalFormatting>
  <conditionalFormatting sqref="L569:L579">
    <cfRule type="cellIs" dxfId="18" priority="119" stopIfTrue="1" operator="lessThan">
      <formula>#REF!</formula>
    </cfRule>
  </conditionalFormatting>
  <conditionalFormatting sqref="L514:M514 K514:K558 L515:L558">
    <cfRule type="cellIs" dxfId="17" priority="466" stopIfTrue="1" operator="lessThan">
      <formula>#REF!</formula>
    </cfRule>
  </conditionalFormatting>
  <conditionalFormatting sqref="L580:M591">
    <cfRule type="cellIs" dxfId="16" priority="130" stopIfTrue="1" operator="less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landscape" useFirstPageNumber="1" r:id="rId1"/>
  <headerFooter alignWithMargins="0">
    <oddHeader>&amp;CCENÍK TZB SYSTÉMŮ</oddHeader>
    <oddFooter>&amp;LPipelife Czech s.r.o.
Kučovaniny 1778, 765 02 Otrokovice / Česká republika&amp;C&amp;P/&amp;N&amp;RPLATNOST OD 16.2.2026</oddFooter>
  </headerFooter>
  <rowBreaks count="43" manualBreakCount="43">
    <brk id="41" max="13" man="1"/>
    <brk id="90" max="13" man="1"/>
    <brk id="141" max="13" man="1"/>
    <brk id="198" max="13" man="1"/>
    <brk id="250" max="13" man="1"/>
    <brk id="303" max="13" man="1"/>
    <brk id="356" max="13" man="1"/>
    <brk id="405" max="13" man="1"/>
    <brk id="462" max="13" man="1"/>
    <brk id="513" max="13" man="1"/>
    <brk id="568" max="13" man="1"/>
    <brk id="615" max="13" man="1"/>
    <brk id="668" max="13" man="1"/>
    <brk id="719" max="13" man="1"/>
    <brk id="775" max="13" man="1"/>
    <brk id="825" max="13" man="1"/>
    <brk id="883" max="13" man="1"/>
    <brk id="935" max="13" man="1"/>
    <brk id="991" max="13" man="1"/>
    <brk id="1036" max="13" man="1"/>
    <brk id="1088" max="13" man="1"/>
    <brk id="1145" max="13" man="1"/>
    <brk id="1194" max="13" man="1"/>
    <brk id="1248" max="13" man="1"/>
    <brk id="1301" max="13" man="1"/>
    <brk id="1349" max="13" man="1"/>
    <brk id="1403" max="13" man="1"/>
    <brk id="1460" max="13" man="1"/>
    <brk id="1515" max="13" man="1"/>
    <brk id="1567" max="13" man="1"/>
    <brk id="1618" max="13" man="1"/>
    <brk id="1675" max="13" man="1"/>
    <brk id="1720" max="13" man="1"/>
    <brk id="1771" max="21" man="1"/>
    <brk id="1822" max="13" man="1"/>
    <brk id="1875" max="13" man="1"/>
    <brk id="1928" max="13" man="1"/>
    <brk id="1981" max="13" man="1"/>
    <brk id="2038" max="21" man="1"/>
    <brk id="2093" max="13" man="1"/>
    <brk id="2148" max="13" man="1"/>
    <brk id="2205" max="13" man="1"/>
    <brk id="2261" max="13" man="1"/>
  </rowBreaks>
  <colBreaks count="2" manualBreakCount="2">
    <brk id="1" max="2294" man="1"/>
    <brk id="2" max="2294" man="1"/>
  </colBreaks>
  <customProperties>
    <customPr name="_pios_id" r:id="rId2"/>
    <customPr name="CofWorksheetType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EC3E-FA64-4074-A6F0-12E0534C3E36}">
  <sheetPr>
    <tabColor rgb="FFFF0000"/>
    <pageSetUpPr fitToPage="1"/>
  </sheetPr>
  <dimension ref="A1:M372"/>
  <sheetViews>
    <sheetView showGridLines="0" view="pageBreakPreview" topLeftCell="A332" zoomScale="70" zoomScaleNormal="70" zoomScaleSheetLayoutView="70" zoomScalePageLayoutView="46" workbookViewId="0">
      <selection activeCell="H353" sqref="H353"/>
    </sheetView>
  </sheetViews>
  <sheetFormatPr defaultColWidth="20.5703125" defaultRowHeight="12.75" x14ac:dyDescent="0.2"/>
  <cols>
    <col min="1" max="1" width="59.140625" style="64" customWidth="1"/>
    <col min="2" max="2" width="16.42578125" style="65" customWidth="1"/>
    <col min="3" max="3" width="26.140625" style="65" customWidth="1"/>
    <col min="4" max="4" width="21" style="65" customWidth="1"/>
    <col min="5" max="5" width="62.85546875" style="64" customWidth="1"/>
    <col min="6" max="6" width="6.140625" style="64" bestFit="1" customWidth="1"/>
    <col min="7" max="8" width="13.7109375" style="67" bestFit="1" customWidth="1"/>
    <col min="9" max="10" width="12.5703125" style="67" customWidth="1"/>
    <col min="11" max="11" width="16.28515625" style="67" bestFit="1" customWidth="1"/>
    <col min="12" max="12" width="10.42578125" style="67" bestFit="1" customWidth="1"/>
    <col min="13" max="13" width="20.5703125" style="68" customWidth="1"/>
    <col min="14" max="16384" width="20.5703125" style="29"/>
  </cols>
  <sheetData>
    <row r="1" spans="1:13" ht="232.5" customHeight="1" x14ac:dyDescent="0.2">
      <c r="A1" s="25"/>
      <c r="B1" s="26"/>
      <c r="C1" s="26"/>
      <c r="D1" s="26"/>
      <c r="E1" s="26"/>
      <c r="F1" s="26"/>
      <c r="G1" s="27"/>
      <c r="H1" s="27"/>
      <c r="I1" s="27"/>
      <c r="J1" s="27"/>
      <c r="K1" s="27"/>
      <c r="L1" s="27"/>
      <c r="M1" s="28"/>
    </row>
    <row r="2" spans="1:13" ht="15.95" customHeight="1" x14ac:dyDescent="0.2">
      <c r="A2" s="30"/>
      <c r="B2" s="31"/>
      <c r="C2" s="31"/>
      <c r="D2" s="31"/>
      <c r="E2" s="31"/>
      <c r="F2" s="31"/>
      <c r="G2" s="32"/>
      <c r="H2" s="32"/>
      <c r="I2" s="32"/>
      <c r="J2" s="32"/>
      <c r="K2" s="32"/>
      <c r="L2" s="32"/>
      <c r="M2" s="33"/>
    </row>
    <row r="3" spans="1:13" s="40" customFormat="1" ht="15.95" customHeight="1" x14ac:dyDescent="0.2">
      <c r="A3" s="34" t="str">
        <f>'Rabatové skupiny TZB systémů'!A3</f>
        <v>Platnost od 13.05.2026</v>
      </c>
      <c r="B3" s="35"/>
      <c r="C3" s="35"/>
      <c r="D3" s="35"/>
      <c r="E3" s="36"/>
      <c r="F3" s="37"/>
      <c r="G3" s="38"/>
      <c r="H3" s="38"/>
      <c r="I3" s="38"/>
      <c r="J3" s="38"/>
      <c r="K3" s="38"/>
      <c r="L3" s="38"/>
      <c r="M3" s="39"/>
    </row>
    <row r="4" spans="1:13" s="40" customFormat="1" ht="15.75" customHeight="1" x14ac:dyDescent="0.2">
      <c r="A4" s="34" t="s">
        <v>0</v>
      </c>
      <c r="B4" s="35"/>
      <c r="C4" s="35"/>
      <c r="D4" s="35"/>
      <c r="E4" s="36"/>
      <c r="F4" s="37"/>
      <c r="G4" s="38"/>
      <c r="H4" s="38"/>
      <c r="I4" s="38"/>
      <c r="J4" s="38"/>
      <c r="K4" s="38"/>
      <c r="L4" s="38"/>
      <c r="M4" s="39"/>
    </row>
    <row r="5" spans="1:13" s="41" customFormat="1" ht="30" customHeight="1" x14ac:dyDescent="0.2">
      <c r="A5" s="314" t="s">
        <v>6569</v>
      </c>
      <c r="B5" s="315"/>
      <c r="C5" s="315"/>
      <c r="D5" s="315"/>
      <c r="E5" s="315"/>
      <c r="F5" s="316"/>
      <c r="G5" s="317"/>
      <c r="H5" s="318"/>
      <c r="I5" s="318"/>
      <c r="J5" s="318"/>
      <c r="K5" s="318"/>
      <c r="L5" s="318"/>
      <c r="M5" s="317"/>
    </row>
    <row r="6" spans="1:13" s="41" customFormat="1" ht="30" customHeight="1" x14ac:dyDescent="0.2">
      <c r="A6" s="319" t="s">
        <v>6570</v>
      </c>
      <c r="B6" s="315"/>
      <c r="C6" s="315"/>
      <c r="D6" s="315"/>
      <c r="E6" s="320"/>
      <c r="F6" s="316"/>
      <c r="G6" s="267" t="s">
        <v>48</v>
      </c>
      <c r="H6" s="268">
        <f>'Rabatové skupiny TZB systémů'!C12</f>
        <v>0</v>
      </c>
      <c r="I6" s="269" t="s">
        <v>49</v>
      </c>
      <c r="J6" s="269"/>
      <c r="K6" s="270"/>
      <c r="L6" s="270"/>
      <c r="M6" s="271" t="s">
        <v>10</v>
      </c>
    </row>
    <row r="7" spans="1:13" s="42" customFormat="1" ht="57" x14ac:dyDescent="0.2">
      <c r="A7" s="272" t="s">
        <v>50</v>
      </c>
      <c r="B7" s="272" t="s">
        <v>51</v>
      </c>
      <c r="C7" s="272" t="s">
        <v>52</v>
      </c>
      <c r="D7" s="272" t="s">
        <v>53</v>
      </c>
      <c r="E7" s="272" t="s">
        <v>54</v>
      </c>
      <c r="F7" s="272" t="s">
        <v>55</v>
      </c>
      <c r="G7" s="274" t="s">
        <v>887</v>
      </c>
      <c r="H7" s="274" t="s">
        <v>57</v>
      </c>
      <c r="I7" s="275" t="s">
        <v>58</v>
      </c>
      <c r="J7" s="275" t="s">
        <v>6571</v>
      </c>
      <c r="K7" s="275" t="s">
        <v>60</v>
      </c>
      <c r="L7" s="275" t="s">
        <v>61</v>
      </c>
      <c r="M7" s="275" t="s">
        <v>62</v>
      </c>
    </row>
    <row r="8" spans="1:13" s="43" customFormat="1" ht="20.100000000000001" customHeight="1" x14ac:dyDescent="0.2">
      <c r="A8" s="12" t="s">
        <v>63</v>
      </c>
      <c r="B8" s="169">
        <v>3296341001</v>
      </c>
      <c r="C8" s="169" t="s">
        <v>6572</v>
      </c>
      <c r="D8" s="169" t="s">
        <v>6573</v>
      </c>
      <c r="E8" s="170" t="s">
        <v>6574</v>
      </c>
      <c r="F8" s="171" t="s">
        <v>67</v>
      </c>
      <c r="G8" s="173">
        <v>68.400000000000006</v>
      </c>
      <c r="H8" s="173">
        <f>G8*(1-$H$6)</f>
        <v>68.400000000000006</v>
      </c>
      <c r="I8" s="173"/>
      <c r="J8" s="173">
        <v>20</v>
      </c>
      <c r="K8" s="173">
        <v>2000</v>
      </c>
      <c r="L8" s="173"/>
      <c r="M8" s="174"/>
    </row>
    <row r="9" spans="1:13" s="43" customFormat="1" ht="20.100000000000001" customHeight="1" x14ac:dyDescent="0.2">
      <c r="A9" s="12"/>
      <c r="B9" s="175">
        <v>3296341002</v>
      </c>
      <c r="C9" s="175" t="s">
        <v>6575</v>
      </c>
      <c r="D9" s="175" t="s">
        <v>6576</v>
      </c>
      <c r="E9" s="176" t="s">
        <v>6577</v>
      </c>
      <c r="F9" s="177" t="s">
        <v>67</v>
      </c>
      <c r="G9" s="172">
        <v>79</v>
      </c>
      <c r="H9" s="173">
        <f t="shared" ref="H9:H60" si="0">G9*(1-$H$6)</f>
        <v>79</v>
      </c>
      <c r="I9" s="173"/>
      <c r="J9" s="173">
        <v>20</v>
      </c>
      <c r="K9" s="173">
        <v>1500</v>
      </c>
      <c r="L9" s="173"/>
      <c r="M9" s="174"/>
    </row>
    <row r="10" spans="1:13" s="43" customFormat="1" ht="20.100000000000001" customHeight="1" x14ac:dyDescent="0.2">
      <c r="A10" s="12"/>
      <c r="B10" s="175">
        <v>3296341003</v>
      </c>
      <c r="C10" s="175" t="s">
        <v>6578</v>
      </c>
      <c r="D10" s="175" t="s">
        <v>6579</v>
      </c>
      <c r="E10" s="176" t="s">
        <v>6580</v>
      </c>
      <c r="F10" s="177" t="s">
        <v>67</v>
      </c>
      <c r="G10" s="172">
        <v>136.80000000000001</v>
      </c>
      <c r="H10" s="173">
        <f t="shared" si="0"/>
        <v>136.80000000000001</v>
      </c>
      <c r="I10" s="173"/>
      <c r="J10" s="173">
        <v>20</v>
      </c>
      <c r="K10" s="173">
        <v>1000</v>
      </c>
      <c r="L10" s="173"/>
      <c r="M10" s="174"/>
    </row>
    <row r="11" spans="1:13" s="43" customFormat="1" ht="20.100000000000001" customHeight="1" x14ac:dyDescent="0.2">
      <c r="A11" s="12"/>
      <c r="B11" s="175">
        <v>3296341004</v>
      </c>
      <c r="C11" s="175" t="s">
        <v>6581</v>
      </c>
      <c r="D11" s="175" t="s">
        <v>6582</v>
      </c>
      <c r="E11" s="176" t="s">
        <v>6583</v>
      </c>
      <c r="F11" s="177" t="s">
        <v>67</v>
      </c>
      <c r="G11" s="172">
        <v>232.1</v>
      </c>
      <c r="H11" s="173">
        <f t="shared" si="0"/>
        <v>232.1</v>
      </c>
      <c r="I11" s="173"/>
      <c r="J11" s="173">
        <v>20</v>
      </c>
      <c r="K11" s="173">
        <v>500</v>
      </c>
      <c r="L11" s="173"/>
      <c r="M11" s="174"/>
    </row>
    <row r="12" spans="1:13" s="43" customFormat="1" ht="20.100000000000001" customHeight="1" x14ac:dyDescent="0.2">
      <c r="A12" s="12"/>
      <c r="B12" s="175">
        <v>3296341005</v>
      </c>
      <c r="C12" s="175" t="s">
        <v>6584</v>
      </c>
      <c r="D12" s="175" t="s">
        <v>6585</v>
      </c>
      <c r="E12" s="176" t="s">
        <v>6586</v>
      </c>
      <c r="F12" s="177" t="s">
        <v>67</v>
      </c>
      <c r="G12" s="172">
        <v>346.3</v>
      </c>
      <c r="H12" s="173">
        <f t="shared" si="0"/>
        <v>346.3</v>
      </c>
      <c r="I12" s="173"/>
      <c r="J12" s="173">
        <v>20</v>
      </c>
      <c r="K12" s="173">
        <v>500</v>
      </c>
      <c r="L12" s="173"/>
      <c r="M12" s="174"/>
    </row>
    <row r="13" spans="1:13" s="43" customFormat="1" ht="20.100000000000001" customHeight="1" x14ac:dyDescent="0.2">
      <c r="A13" s="12"/>
      <c r="B13" s="175">
        <v>3296341006</v>
      </c>
      <c r="C13" s="175" t="s">
        <v>6587</v>
      </c>
      <c r="D13" s="175" t="s">
        <v>6588</v>
      </c>
      <c r="E13" s="176" t="s">
        <v>6589</v>
      </c>
      <c r="F13" s="177" t="s">
        <v>67</v>
      </c>
      <c r="G13" s="172">
        <v>449.8</v>
      </c>
      <c r="H13" s="173">
        <f t="shared" si="0"/>
        <v>449.8</v>
      </c>
      <c r="I13" s="173"/>
      <c r="J13" s="173">
        <v>20</v>
      </c>
      <c r="K13" s="173">
        <v>500</v>
      </c>
      <c r="L13" s="173"/>
      <c r="M13" s="174"/>
    </row>
    <row r="14" spans="1:13" s="43" customFormat="1" ht="20.100000000000001" customHeight="1" x14ac:dyDescent="0.2">
      <c r="A14" s="12"/>
      <c r="B14" s="175">
        <v>3296342001</v>
      </c>
      <c r="C14" s="175" t="s">
        <v>6590</v>
      </c>
      <c r="D14" s="175" t="s">
        <v>6591</v>
      </c>
      <c r="E14" s="176" t="s">
        <v>6592</v>
      </c>
      <c r="F14" s="177" t="s">
        <v>67</v>
      </c>
      <c r="G14" s="172">
        <v>60.2</v>
      </c>
      <c r="H14" s="173">
        <f t="shared" si="0"/>
        <v>60.2</v>
      </c>
      <c r="I14" s="173"/>
      <c r="J14" s="173">
        <v>20</v>
      </c>
      <c r="K14" s="173">
        <v>1500</v>
      </c>
      <c r="L14" s="173"/>
      <c r="M14" s="174"/>
    </row>
    <row r="15" spans="1:13" s="43" customFormat="1" ht="20.100000000000001" customHeight="1" x14ac:dyDescent="0.2">
      <c r="A15" s="12"/>
      <c r="B15" s="175">
        <v>3296342002</v>
      </c>
      <c r="C15" s="175" t="s">
        <v>6593</v>
      </c>
      <c r="D15" s="175" t="s">
        <v>6594</v>
      </c>
      <c r="E15" s="176" t="s">
        <v>6595</v>
      </c>
      <c r="F15" s="177" t="s">
        <v>67</v>
      </c>
      <c r="G15" s="172">
        <v>79</v>
      </c>
      <c r="H15" s="173">
        <f t="shared" si="0"/>
        <v>79</v>
      </c>
      <c r="I15" s="173"/>
      <c r="J15" s="173">
        <v>20</v>
      </c>
      <c r="K15" s="173">
        <v>1200</v>
      </c>
      <c r="L15" s="173"/>
      <c r="M15" s="174"/>
    </row>
    <row r="16" spans="1:13" s="43" customFormat="1" ht="20.100000000000001" customHeight="1" x14ac:dyDescent="0.2">
      <c r="A16" s="12"/>
      <c r="B16" s="175">
        <v>3296342003</v>
      </c>
      <c r="C16" s="175" t="s">
        <v>6596</v>
      </c>
      <c r="D16" s="175" t="s">
        <v>6597</v>
      </c>
      <c r="E16" s="176" t="s">
        <v>6598</v>
      </c>
      <c r="F16" s="177" t="s">
        <v>67</v>
      </c>
      <c r="G16" s="172">
        <v>107.8</v>
      </c>
      <c r="H16" s="173">
        <f t="shared" si="0"/>
        <v>107.8</v>
      </c>
      <c r="I16" s="173"/>
      <c r="J16" s="173">
        <v>20</v>
      </c>
      <c r="K16" s="173">
        <v>700</v>
      </c>
      <c r="L16" s="173"/>
      <c r="M16" s="174"/>
    </row>
    <row r="17" spans="1:13" s="43" customFormat="1" ht="20.100000000000001" customHeight="1" x14ac:dyDescent="0.2">
      <c r="A17" s="12"/>
      <c r="B17" s="175">
        <v>3296342004</v>
      </c>
      <c r="C17" s="175" t="s">
        <v>6599</v>
      </c>
      <c r="D17" s="175" t="s">
        <v>6600</v>
      </c>
      <c r="E17" s="176" t="s">
        <v>6601</v>
      </c>
      <c r="F17" s="177" t="s">
        <v>67</v>
      </c>
      <c r="G17" s="172">
        <v>192.8</v>
      </c>
      <c r="H17" s="173">
        <f t="shared" si="0"/>
        <v>192.8</v>
      </c>
      <c r="I17" s="173"/>
      <c r="J17" s="173">
        <v>20</v>
      </c>
      <c r="K17" s="173">
        <v>400</v>
      </c>
      <c r="L17" s="173"/>
      <c r="M17" s="174"/>
    </row>
    <row r="18" spans="1:13" s="43" customFormat="1" ht="20.100000000000001" customHeight="1" x14ac:dyDescent="0.2">
      <c r="A18" s="12"/>
      <c r="B18" s="175">
        <v>3296342005</v>
      </c>
      <c r="C18" s="175" t="s">
        <v>6602</v>
      </c>
      <c r="D18" s="175" t="s">
        <v>6603</v>
      </c>
      <c r="E18" s="176" t="s">
        <v>6604</v>
      </c>
      <c r="F18" s="177" t="s">
        <v>67</v>
      </c>
      <c r="G18" s="172">
        <v>263.10000000000002</v>
      </c>
      <c r="H18" s="173">
        <f t="shared" si="0"/>
        <v>263.10000000000002</v>
      </c>
      <c r="I18" s="173"/>
      <c r="J18" s="173">
        <v>20</v>
      </c>
      <c r="K18" s="173">
        <v>400</v>
      </c>
      <c r="L18" s="173"/>
      <c r="M18" s="174"/>
    </row>
    <row r="19" spans="1:13" s="43" customFormat="1" ht="20.100000000000001" customHeight="1" x14ac:dyDescent="0.2">
      <c r="A19" s="12"/>
      <c r="B19" s="175">
        <v>3296342006</v>
      </c>
      <c r="C19" s="175" t="s">
        <v>6605</v>
      </c>
      <c r="D19" s="175" t="s">
        <v>6606</v>
      </c>
      <c r="E19" s="176" t="s">
        <v>6607</v>
      </c>
      <c r="F19" s="177" t="s">
        <v>67</v>
      </c>
      <c r="G19" s="172">
        <v>329.5</v>
      </c>
      <c r="H19" s="173">
        <f t="shared" si="0"/>
        <v>329.5</v>
      </c>
      <c r="I19" s="173"/>
      <c r="J19" s="173">
        <v>20</v>
      </c>
      <c r="K19" s="173">
        <v>400</v>
      </c>
      <c r="L19" s="173"/>
      <c r="M19" s="174"/>
    </row>
    <row r="20" spans="1:13" s="43" customFormat="1" ht="20.100000000000001" customHeight="1" x14ac:dyDescent="0.2">
      <c r="A20" s="12"/>
      <c r="B20" s="175">
        <v>3296342007</v>
      </c>
      <c r="C20" s="175" t="s">
        <v>6608</v>
      </c>
      <c r="D20" s="175" t="s">
        <v>6609</v>
      </c>
      <c r="E20" s="176" t="s">
        <v>6610</v>
      </c>
      <c r="F20" s="177" t="s">
        <v>67</v>
      </c>
      <c r="G20" s="172">
        <v>62</v>
      </c>
      <c r="H20" s="173">
        <f t="shared" si="0"/>
        <v>62</v>
      </c>
      <c r="I20" s="173"/>
      <c r="J20" s="173">
        <v>20</v>
      </c>
      <c r="K20" s="173">
        <v>1120</v>
      </c>
      <c r="L20" s="173"/>
      <c r="M20" s="174"/>
    </row>
    <row r="21" spans="1:13" s="43" customFormat="1" ht="20.100000000000001" customHeight="1" x14ac:dyDescent="0.2">
      <c r="A21" s="12"/>
      <c r="B21" s="175">
        <v>3296342008</v>
      </c>
      <c r="C21" s="175" t="s">
        <v>6611</v>
      </c>
      <c r="D21" s="175" t="s">
        <v>6612</v>
      </c>
      <c r="E21" s="176" t="s">
        <v>6613</v>
      </c>
      <c r="F21" s="177" t="s">
        <v>67</v>
      </c>
      <c r="G21" s="172">
        <v>79</v>
      </c>
      <c r="H21" s="173">
        <f t="shared" si="0"/>
        <v>79</v>
      </c>
      <c r="I21" s="173"/>
      <c r="J21" s="173">
        <v>20</v>
      </c>
      <c r="K21" s="173">
        <v>800</v>
      </c>
      <c r="L21" s="173"/>
      <c r="M21" s="174"/>
    </row>
    <row r="22" spans="1:13" s="43" customFormat="1" ht="20.100000000000001" customHeight="1" x14ac:dyDescent="0.2">
      <c r="A22" s="12"/>
      <c r="B22" s="175">
        <v>3296342009</v>
      </c>
      <c r="C22" s="175" t="s">
        <v>6614</v>
      </c>
      <c r="D22" s="175" t="s">
        <v>6615</v>
      </c>
      <c r="E22" s="176" t="s">
        <v>6616</v>
      </c>
      <c r="F22" s="177" t="s">
        <v>67</v>
      </c>
      <c r="G22" s="172">
        <v>114</v>
      </c>
      <c r="H22" s="173">
        <f t="shared" si="0"/>
        <v>114</v>
      </c>
      <c r="I22" s="173"/>
      <c r="J22" s="173">
        <v>20</v>
      </c>
      <c r="K22" s="173">
        <v>480</v>
      </c>
      <c r="L22" s="173"/>
      <c r="M22" s="174"/>
    </row>
    <row r="23" spans="1:13" s="43" customFormat="1" ht="20.100000000000001" customHeight="1" x14ac:dyDescent="0.2">
      <c r="A23" s="12"/>
      <c r="B23" s="175">
        <v>3296342010</v>
      </c>
      <c r="C23" s="175" t="s">
        <v>6617</v>
      </c>
      <c r="D23" s="175" t="s">
        <v>6618</v>
      </c>
      <c r="E23" s="176" t="s">
        <v>6619</v>
      </c>
      <c r="F23" s="177" t="s">
        <v>67</v>
      </c>
      <c r="G23" s="172">
        <v>196.8</v>
      </c>
      <c r="H23" s="173">
        <f t="shared" si="0"/>
        <v>196.8</v>
      </c>
      <c r="I23" s="173"/>
      <c r="J23" s="173">
        <v>20</v>
      </c>
      <c r="K23" s="173">
        <v>240</v>
      </c>
      <c r="L23" s="173"/>
      <c r="M23" s="174"/>
    </row>
    <row r="24" spans="1:13" s="43" customFormat="1" ht="20.100000000000001" customHeight="1" x14ac:dyDescent="0.2">
      <c r="A24" s="12"/>
      <c r="B24" s="175">
        <v>3296342011</v>
      </c>
      <c r="C24" s="175" t="s">
        <v>6620</v>
      </c>
      <c r="D24" s="175" t="s">
        <v>6621</v>
      </c>
      <c r="E24" s="176" t="s">
        <v>6622</v>
      </c>
      <c r="F24" s="177" t="s">
        <v>67</v>
      </c>
      <c r="G24" s="172">
        <v>288.10000000000002</v>
      </c>
      <c r="H24" s="173">
        <f t="shared" si="0"/>
        <v>288.10000000000002</v>
      </c>
      <c r="I24" s="173"/>
      <c r="J24" s="173">
        <v>20</v>
      </c>
      <c r="K24" s="173">
        <v>240</v>
      </c>
      <c r="L24" s="173"/>
      <c r="M24" s="174"/>
    </row>
    <row r="25" spans="1:13" s="43" customFormat="1" ht="20.100000000000001" customHeight="1" x14ac:dyDescent="0.2">
      <c r="A25" s="12"/>
      <c r="B25" s="175">
        <v>3296342012</v>
      </c>
      <c r="C25" s="175" t="s">
        <v>6623</v>
      </c>
      <c r="D25" s="175" t="s">
        <v>6624</v>
      </c>
      <c r="E25" s="176" t="s">
        <v>6625</v>
      </c>
      <c r="F25" s="177" t="s">
        <v>67</v>
      </c>
      <c r="G25" s="172">
        <v>329.5</v>
      </c>
      <c r="H25" s="173">
        <f t="shared" si="0"/>
        <v>329.5</v>
      </c>
      <c r="I25" s="173"/>
      <c r="J25" s="173">
        <v>20</v>
      </c>
      <c r="K25" s="173">
        <v>240</v>
      </c>
      <c r="L25" s="173"/>
      <c r="M25" s="174"/>
    </row>
    <row r="26" spans="1:13" s="43" customFormat="1" ht="20.100000000000001" customHeight="1" x14ac:dyDescent="0.2">
      <c r="A26" s="12"/>
      <c r="B26" s="175">
        <v>3296343001</v>
      </c>
      <c r="C26" s="175" t="s">
        <v>6626</v>
      </c>
      <c r="D26" s="175" t="s">
        <v>6627</v>
      </c>
      <c r="E26" s="176" t="s">
        <v>6628</v>
      </c>
      <c r="F26" s="177" t="s">
        <v>67</v>
      </c>
      <c r="G26" s="172">
        <v>99.3</v>
      </c>
      <c r="H26" s="173">
        <f t="shared" si="0"/>
        <v>99.3</v>
      </c>
      <c r="I26" s="173"/>
      <c r="J26" s="173">
        <v>20</v>
      </c>
      <c r="K26" s="173">
        <v>480</v>
      </c>
      <c r="L26" s="173"/>
      <c r="M26" s="174"/>
    </row>
    <row r="27" spans="1:13" s="43" customFormat="1" ht="20.100000000000001" customHeight="1" x14ac:dyDescent="0.2">
      <c r="A27" s="12"/>
      <c r="B27" s="175">
        <v>3296343002</v>
      </c>
      <c r="C27" s="175" t="s">
        <v>6629</v>
      </c>
      <c r="D27" s="175" t="s">
        <v>6630</v>
      </c>
      <c r="E27" s="176" t="s">
        <v>6631</v>
      </c>
      <c r="F27" s="177" t="s">
        <v>67</v>
      </c>
      <c r="G27" s="172">
        <v>109.8</v>
      </c>
      <c r="H27" s="173">
        <f t="shared" si="0"/>
        <v>109.8</v>
      </c>
      <c r="I27" s="173"/>
      <c r="J27" s="173">
        <v>20</v>
      </c>
      <c r="K27" s="173">
        <v>360</v>
      </c>
      <c r="L27" s="173"/>
      <c r="M27" s="174"/>
    </row>
    <row r="28" spans="1:13" s="43" customFormat="1" ht="20.100000000000001" customHeight="1" x14ac:dyDescent="0.2">
      <c r="A28" s="12"/>
      <c r="B28" s="175">
        <v>3296343003</v>
      </c>
      <c r="C28" s="175" t="s">
        <v>6632</v>
      </c>
      <c r="D28" s="175" t="s">
        <v>6633</v>
      </c>
      <c r="E28" s="176" t="s">
        <v>6634</v>
      </c>
      <c r="F28" s="177" t="s">
        <v>67</v>
      </c>
      <c r="G28" s="172">
        <v>176.2</v>
      </c>
      <c r="H28" s="173">
        <f t="shared" si="0"/>
        <v>176.2</v>
      </c>
      <c r="I28" s="173"/>
      <c r="J28" s="173">
        <v>20</v>
      </c>
      <c r="K28" s="173">
        <v>240</v>
      </c>
      <c r="L28" s="173"/>
      <c r="M28" s="174"/>
    </row>
    <row r="29" spans="1:13" s="43" customFormat="1" ht="20.100000000000001" customHeight="1" x14ac:dyDescent="0.2">
      <c r="A29" s="12"/>
      <c r="B29" s="175">
        <v>3296343004</v>
      </c>
      <c r="C29" s="175" t="s">
        <v>6635</v>
      </c>
      <c r="D29" s="175" t="s">
        <v>6636</v>
      </c>
      <c r="E29" s="176" t="s">
        <v>6637</v>
      </c>
      <c r="F29" s="177" t="s">
        <v>67</v>
      </c>
      <c r="G29" s="172">
        <v>275.60000000000002</v>
      </c>
      <c r="H29" s="173">
        <f t="shared" si="0"/>
        <v>275.60000000000002</v>
      </c>
      <c r="I29" s="173"/>
      <c r="J29" s="173">
        <v>10</v>
      </c>
      <c r="K29" s="173">
        <v>120</v>
      </c>
      <c r="L29" s="173"/>
      <c r="M29" s="174"/>
    </row>
    <row r="30" spans="1:13" s="43" customFormat="1" ht="20.100000000000001" customHeight="1" x14ac:dyDescent="0.2">
      <c r="A30" s="12"/>
      <c r="B30" s="175">
        <v>3296343005</v>
      </c>
      <c r="C30" s="175" t="s">
        <v>6638</v>
      </c>
      <c r="D30" s="175" t="s">
        <v>6639</v>
      </c>
      <c r="E30" s="176" t="s">
        <v>6640</v>
      </c>
      <c r="F30" s="177" t="s">
        <v>67</v>
      </c>
      <c r="G30" s="172">
        <v>387.6</v>
      </c>
      <c r="H30" s="173">
        <f t="shared" si="0"/>
        <v>387.6</v>
      </c>
      <c r="I30" s="173"/>
      <c r="J30" s="173">
        <v>10</v>
      </c>
      <c r="K30" s="173">
        <v>120</v>
      </c>
      <c r="L30" s="173"/>
      <c r="M30" s="174"/>
    </row>
    <row r="31" spans="1:13" s="43" customFormat="1" ht="20.100000000000001" customHeight="1" x14ac:dyDescent="0.2">
      <c r="A31" s="12"/>
      <c r="B31" s="175">
        <v>3296343006</v>
      </c>
      <c r="C31" s="175" t="s">
        <v>6641</v>
      </c>
      <c r="D31" s="175" t="s">
        <v>6642</v>
      </c>
      <c r="E31" s="176" t="s">
        <v>6643</v>
      </c>
      <c r="F31" s="177" t="s">
        <v>67</v>
      </c>
      <c r="G31" s="172">
        <v>493.2</v>
      </c>
      <c r="H31" s="173">
        <f t="shared" si="0"/>
        <v>493.2</v>
      </c>
      <c r="I31" s="173"/>
      <c r="J31" s="173">
        <v>10</v>
      </c>
      <c r="K31" s="173">
        <v>120</v>
      </c>
      <c r="L31" s="173"/>
      <c r="M31" s="174"/>
    </row>
    <row r="32" spans="1:13" s="43" customFormat="1" ht="20.100000000000001" customHeight="1" x14ac:dyDescent="0.2">
      <c r="A32" s="12"/>
      <c r="B32" s="175">
        <v>3296343007</v>
      </c>
      <c r="C32" s="175" t="s">
        <v>6644</v>
      </c>
      <c r="D32" s="175" t="s">
        <v>6645</v>
      </c>
      <c r="E32" s="176" t="s">
        <v>6646</v>
      </c>
      <c r="F32" s="177" t="s">
        <v>67</v>
      </c>
      <c r="G32" s="172">
        <v>667.3</v>
      </c>
      <c r="H32" s="173">
        <f t="shared" si="0"/>
        <v>667.3</v>
      </c>
      <c r="I32" s="173"/>
      <c r="J32" s="173">
        <v>10</v>
      </c>
      <c r="K32" s="173">
        <v>120</v>
      </c>
      <c r="L32" s="173"/>
      <c r="M32" s="174"/>
    </row>
    <row r="33" spans="1:13" s="43" customFormat="1" ht="20.100000000000001" customHeight="1" x14ac:dyDescent="0.2">
      <c r="A33" s="12"/>
      <c r="B33" s="175">
        <v>3296343008</v>
      </c>
      <c r="C33" s="175" t="s">
        <v>6647</v>
      </c>
      <c r="D33" s="175" t="s">
        <v>6648</v>
      </c>
      <c r="E33" s="176" t="s">
        <v>6649</v>
      </c>
      <c r="F33" s="177" t="s">
        <v>67</v>
      </c>
      <c r="G33" s="172">
        <v>163.9</v>
      </c>
      <c r="H33" s="173">
        <f t="shared" si="0"/>
        <v>163.9</v>
      </c>
      <c r="I33" s="173"/>
      <c r="J33" s="173">
        <v>10</v>
      </c>
      <c r="K33" s="173">
        <v>336</v>
      </c>
      <c r="L33" s="173"/>
      <c r="M33" s="174"/>
    </row>
    <row r="34" spans="1:13" s="43" customFormat="1" ht="20.100000000000001" customHeight="1" x14ac:dyDescent="0.2">
      <c r="A34" s="12"/>
      <c r="B34" s="175">
        <v>3296343009</v>
      </c>
      <c r="C34" s="175" t="s">
        <v>6650</v>
      </c>
      <c r="D34" s="175" t="s">
        <v>6651</v>
      </c>
      <c r="E34" s="176" t="s">
        <v>6652</v>
      </c>
      <c r="F34" s="177" t="s">
        <v>67</v>
      </c>
      <c r="G34" s="172">
        <v>219.8</v>
      </c>
      <c r="H34" s="173">
        <f t="shared" si="0"/>
        <v>219.8</v>
      </c>
      <c r="I34" s="173"/>
      <c r="J34" s="173">
        <v>14</v>
      </c>
      <c r="K34" s="173">
        <v>252</v>
      </c>
      <c r="L34" s="173"/>
      <c r="M34" s="174"/>
    </row>
    <row r="35" spans="1:13" s="43" customFormat="1" ht="20.100000000000001" customHeight="1" x14ac:dyDescent="0.2">
      <c r="A35" s="12"/>
      <c r="B35" s="175">
        <v>3296343010</v>
      </c>
      <c r="C35" s="175" t="s">
        <v>6653</v>
      </c>
      <c r="D35" s="175" t="s">
        <v>6654</v>
      </c>
      <c r="E35" s="176" t="s">
        <v>6655</v>
      </c>
      <c r="F35" s="177" t="s">
        <v>67</v>
      </c>
      <c r="G35" s="172">
        <v>286</v>
      </c>
      <c r="H35" s="173">
        <f t="shared" si="0"/>
        <v>286</v>
      </c>
      <c r="I35" s="173"/>
      <c r="J35" s="173">
        <v>14</v>
      </c>
      <c r="K35" s="173">
        <v>168</v>
      </c>
      <c r="L35" s="173"/>
      <c r="M35" s="174"/>
    </row>
    <row r="36" spans="1:13" s="43" customFormat="1" ht="20.100000000000001" customHeight="1" x14ac:dyDescent="0.2">
      <c r="A36" s="12"/>
      <c r="B36" s="175">
        <v>3296343011</v>
      </c>
      <c r="C36" s="175" t="s">
        <v>6656</v>
      </c>
      <c r="D36" s="175" t="s">
        <v>6657</v>
      </c>
      <c r="E36" s="176" t="s">
        <v>6658</v>
      </c>
      <c r="F36" s="177" t="s">
        <v>67</v>
      </c>
      <c r="G36" s="172">
        <v>439.3</v>
      </c>
      <c r="H36" s="173">
        <f t="shared" si="0"/>
        <v>439.3</v>
      </c>
      <c r="I36" s="173"/>
      <c r="J36" s="173">
        <v>7</v>
      </c>
      <c r="K36" s="173">
        <v>77</v>
      </c>
      <c r="L36" s="173"/>
      <c r="M36" s="174"/>
    </row>
    <row r="37" spans="1:13" s="43" customFormat="1" ht="20.100000000000001" customHeight="1" x14ac:dyDescent="0.2">
      <c r="A37" s="12"/>
      <c r="B37" s="175">
        <v>3296343012</v>
      </c>
      <c r="C37" s="175" t="s">
        <v>6659</v>
      </c>
      <c r="D37" s="175" t="s">
        <v>6660</v>
      </c>
      <c r="E37" s="176" t="s">
        <v>6661</v>
      </c>
      <c r="F37" s="177" t="s">
        <v>67</v>
      </c>
      <c r="G37" s="172">
        <v>617.4</v>
      </c>
      <c r="H37" s="173">
        <f t="shared" si="0"/>
        <v>617.4</v>
      </c>
      <c r="I37" s="173"/>
      <c r="J37" s="173">
        <v>7</v>
      </c>
      <c r="K37" s="173">
        <v>77</v>
      </c>
      <c r="L37" s="173"/>
      <c r="M37" s="174"/>
    </row>
    <row r="38" spans="1:13" s="43" customFormat="1" ht="20.100000000000001" customHeight="1" x14ac:dyDescent="0.2">
      <c r="A38" s="12"/>
      <c r="B38" s="175">
        <v>3296343013</v>
      </c>
      <c r="C38" s="175" t="s">
        <v>6662</v>
      </c>
      <c r="D38" s="175" t="s">
        <v>6663</v>
      </c>
      <c r="E38" s="176" t="s">
        <v>6664</v>
      </c>
      <c r="F38" s="177" t="s">
        <v>67</v>
      </c>
      <c r="G38" s="172">
        <v>785.6</v>
      </c>
      <c r="H38" s="173">
        <f t="shared" si="0"/>
        <v>785.6</v>
      </c>
      <c r="I38" s="173"/>
      <c r="J38" s="173">
        <v>7</v>
      </c>
      <c r="K38" s="173">
        <v>77</v>
      </c>
      <c r="L38" s="173"/>
      <c r="M38" s="174"/>
    </row>
    <row r="39" spans="1:13" s="43" customFormat="1" ht="20.100000000000001" customHeight="1" x14ac:dyDescent="0.2">
      <c r="A39" s="12"/>
      <c r="B39" s="175">
        <v>3296343014</v>
      </c>
      <c r="C39" s="175" t="s">
        <v>6665</v>
      </c>
      <c r="D39" s="175" t="s">
        <v>6666</v>
      </c>
      <c r="E39" s="176" t="s">
        <v>6667</v>
      </c>
      <c r="F39" s="177" t="s">
        <v>67</v>
      </c>
      <c r="G39" s="172">
        <v>1108.9000000000001</v>
      </c>
      <c r="H39" s="173">
        <f t="shared" si="0"/>
        <v>1108.9000000000001</v>
      </c>
      <c r="I39" s="173"/>
      <c r="J39" s="173">
        <v>7</v>
      </c>
      <c r="K39" s="173">
        <v>77</v>
      </c>
      <c r="L39" s="173"/>
      <c r="M39" s="174"/>
    </row>
    <row r="40" spans="1:13" s="43" customFormat="1" ht="20.100000000000001" customHeight="1" x14ac:dyDescent="0.2">
      <c r="A40" s="12"/>
      <c r="B40" s="175">
        <v>3296344001</v>
      </c>
      <c r="C40" s="175" t="s">
        <v>6668</v>
      </c>
      <c r="D40" s="175" t="s">
        <v>6669</v>
      </c>
      <c r="E40" s="176" t="s">
        <v>6670</v>
      </c>
      <c r="F40" s="177" t="s">
        <v>67</v>
      </c>
      <c r="G40" s="172">
        <v>219.8</v>
      </c>
      <c r="H40" s="173">
        <f t="shared" si="0"/>
        <v>219.8</v>
      </c>
      <c r="I40" s="173"/>
      <c r="J40" s="173">
        <v>10</v>
      </c>
      <c r="K40" s="173">
        <v>240</v>
      </c>
      <c r="L40" s="173"/>
      <c r="M40" s="174"/>
    </row>
    <row r="41" spans="1:13" s="43" customFormat="1" ht="20.100000000000001" customHeight="1" x14ac:dyDescent="0.2">
      <c r="A41" s="12"/>
      <c r="B41" s="175">
        <v>3296344002</v>
      </c>
      <c r="C41" s="175" t="s">
        <v>6671</v>
      </c>
      <c r="D41" s="175" t="s">
        <v>6672</v>
      </c>
      <c r="E41" s="176" t="s">
        <v>6673</v>
      </c>
      <c r="F41" s="177" t="s">
        <v>67</v>
      </c>
      <c r="G41" s="172">
        <v>244.5</v>
      </c>
      <c r="H41" s="173">
        <f t="shared" si="0"/>
        <v>244.5</v>
      </c>
      <c r="I41" s="173"/>
      <c r="J41" s="173">
        <v>10</v>
      </c>
      <c r="K41" s="173">
        <v>180</v>
      </c>
      <c r="L41" s="173"/>
      <c r="M41" s="174"/>
    </row>
    <row r="42" spans="1:13" s="43" customFormat="1" ht="20.100000000000001" customHeight="1" x14ac:dyDescent="0.2">
      <c r="A42" s="12"/>
      <c r="B42" s="175">
        <v>3296344003</v>
      </c>
      <c r="C42" s="175" t="s">
        <v>6674</v>
      </c>
      <c r="D42" s="175" t="s">
        <v>6675</v>
      </c>
      <c r="E42" s="176" t="s">
        <v>6676</v>
      </c>
      <c r="F42" s="177" t="s">
        <v>67</v>
      </c>
      <c r="G42" s="172">
        <v>327.10000000000002</v>
      </c>
      <c r="H42" s="173">
        <f t="shared" si="0"/>
        <v>327.10000000000002</v>
      </c>
      <c r="I42" s="173"/>
      <c r="J42" s="173">
        <v>10</v>
      </c>
      <c r="K42" s="173">
        <v>120</v>
      </c>
      <c r="L42" s="173"/>
      <c r="M42" s="174"/>
    </row>
    <row r="43" spans="1:13" s="43" customFormat="1" ht="20.100000000000001" customHeight="1" x14ac:dyDescent="0.2">
      <c r="A43" s="12"/>
      <c r="B43" s="175">
        <v>3296344004</v>
      </c>
      <c r="C43" s="175" t="s">
        <v>6677</v>
      </c>
      <c r="D43" s="175" t="s">
        <v>6678</v>
      </c>
      <c r="E43" s="176" t="s">
        <v>6679</v>
      </c>
      <c r="F43" s="177" t="s">
        <v>67</v>
      </c>
      <c r="G43" s="172">
        <v>543.1</v>
      </c>
      <c r="H43" s="173">
        <f t="shared" si="0"/>
        <v>543.1</v>
      </c>
      <c r="I43" s="173"/>
      <c r="J43" s="173">
        <v>5</v>
      </c>
      <c r="K43" s="173">
        <v>55</v>
      </c>
      <c r="L43" s="173"/>
      <c r="M43" s="174"/>
    </row>
    <row r="44" spans="1:13" s="43" customFormat="1" ht="20.100000000000001" customHeight="1" x14ac:dyDescent="0.2">
      <c r="A44" s="12"/>
      <c r="B44" s="175">
        <v>3296344005</v>
      </c>
      <c r="C44" s="175" t="s">
        <v>6680</v>
      </c>
      <c r="D44" s="175" t="s">
        <v>6681</v>
      </c>
      <c r="E44" s="176" t="s">
        <v>6682</v>
      </c>
      <c r="F44" s="177" t="s">
        <v>67</v>
      </c>
      <c r="G44" s="172">
        <v>795.9</v>
      </c>
      <c r="H44" s="173">
        <f t="shared" si="0"/>
        <v>795.9</v>
      </c>
      <c r="I44" s="173"/>
      <c r="J44" s="173">
        <v>5</v>
      </c>
      <c r="K44" s="173">
        <v>55</v>
      </c>
      <c r="L44" s="173"/>
      <c r="M44" s="174"/>
    </row>
    <row r="45" spans="1:13" s="43" customFormat="1" ht="20.100000000000001" customHeight="1" x14ac:dyDescent="0.2">
      <c r="A45" s="12"/>
      <c r="B45" s="175">
        <v>3296344006</v>
      </c>
      <c r="C45" s="175" t="s">
        <v>6683</v>
      </c>
      <c r="D45" s="175" t="s">
        <v>6684</v>
      </c>
      <c r="E45" s="176" t="s">
        <v>6685</v>
      </c>
      <c r="F45" s="177" t="s">
        <v>67</v>
      </c>
      <c r="G45" s="172">
        <v>1028.2</v>
      </c>
      <c r="H45" s="173">
        <f t="shared" si="0"/>
        <v>1028.2</v>
      </c>
      <c r="I45" s="173"/>
      <c r="J45" s="173">
        <v>5</v>
      </c>
      <c r="K45" s="173">
        <v>55</v>
      </c>
      <c r="L45" s="173"/>
      <c r="M45" s="174"/>
    </row>
    <row r="46" spans="1:13" s="43" customFormat="1" ht="20.100000000000001" customHeight="1" x14ac:dyDescent="0.2">
      <c r="A46" s="12"/>
      <c r="B46" s="175">
        <v>3296344007</v>
      </c>
      <c r="C46" s="175" t="s">
        <v>6686</v>
      </c>
      <c r="D46" s="175" t="s">
        <v>6687</v>
      </c>
      <c r="E46" s="176" t="s">
        <v>6688</v>
      </c>
      <c r="F46" s="177" t="s">
        <v>67</v>
      </c>
      <c r="G46" s="172">
        <v>1349.4</v>
      </c>
      <c r="H46" s="173">
        <f t="shared" si="0"/>
        <v>1349.4</v>
      </c>
      <c r="I46" s="173"/>
      <c r="J46" s="173">
        <v>5</v>
      </c>
      <c r="K46" s="173">
        <v>55</v>
      </c>
      <c r="L46" s="173"/>
      <c r="M46" s="174"/>
    </row>
    <row r="47" spans="1:13" s="43" customFormat="1" ht="20.100000000000001" customHeight="1" x14ac:dyDescent="0.2">
      <c r="A47" s="12"/>
      <c r="B47" s="175">
        <v>3296344008</v>
      </c>
      <c r="C47" s="175" t="s">
        <v>6689</v>
      </c>
      <c r="D47" s="175" t="s">
        <v>6690</v>
      </c>
      <c r="E47" s="176" t="s">
        <v>6691</v>
      </c>
      <c r="F47" s="177" t="s">
        <v>67</v>
      </c>
      <c r="G47" s="172">
        <v>331.5</v>
      </c>
      <c r="H47" s="173">
        <f t="shared" si="0"/>
        <v>331.5</v>
      </c>
      <c r="I47" s="173"/>
      <c r="J47" s="173">
        <v>5</v>
      </c>
      <c r="K47" s="173">
        <v>200</v>
      </c>
      <c r="L47" s="173"/>
      <c r="M47" s="174"/>
    </row>
    <row r="48" spans="1:13" s="43" customFormat="1" ht="20.100000000000001" customHeight="1" x14ac:dyDescent="0.2">
      <c r="A48" s="12"/>
      <c r="B48" s="175">
        <v>3296344009</v>
      </c>
      <c r="C48" s="175" t="s">
        <v>6692</v>
      </c>
      <c r="D48" s="175" t="s">
        <v>6693</v>
      </c>
      <c r="E48" s="176" t="s">
        <v>6694</v>
      </c>
      <c r="F48" s="177" t="s">
        <v>67</v>
      </c>
      <c r="G48" s="172">
        <v>389.6</v>
      </c>
      <c r="H48" s="173">
        <f t="shared" si="0"/>
        <v>389.6</v>
      </c>
      <c r="I48" s="173"/>
      <c r="J48" s="173">
        <v>5</v>
      </c>
      <c r="K48" s="173">
        <v>120</v>
      </c>
      <c r="L48" s="173"/>
      <c r="M48" s="174"/>
    </row>
    <row r="49" spans="1:13" s="43" customFormat="1" ht="20.100000000000001" customHeight="1" x14ac:dyDescent="0.2">
      <c r="A49" s="12"/>
      <c r="B49" s="175">
        <v>3296344010</v>
      </c>
      <c r="C49" s="175" t="s">
        <v>6695</v>
      </c>
      <c r="D49" s="175" t="s">
        <v>6696</v>
      </c>
      <c r="E49" s="176" t="s">
        <v>6697</v>
      </c>
      <c r="F49" s="177" t="s">
        <v>67</v>
      </c>
      <c r="G49" s="172">
        <v>538.79999999999995</v>
      </c>
      <c r="H49" s="173">
        <f t="shared" si="0"/>
        <v>538.79999999999995</v>
      </c>
      <c r="I49" s="173"/>
      <c r="J49" s="173">
        <v>5</v>
      </c>
      <c r="K49" s="173">
        <v>70</v>
      </c>
      <c r="L49" s="173"/>
      <c r="M49" s="174"/>
    </row>
    <row r="50" spans="1:13" s="43" customFormat="1" ht="20.100000000000001" customHeight="1" x14ac:dyDescent="0.2">
      <c r="A50" s="12"/>
      <c r="B50" s="175">
        <v>3296344011</v>
      </c>
      <c r="C50" s="175" t="s">
        <v>6698</v>
      </c>
      <c r="D50" s="175" t="s">
        <v>6699</v>
      </c>
      <c r="E50" s="176" t="s">
        <v>6700</v>
      </c>
      <c r="F50" s="177" t="s">
        <v>67</v>
      </c>
      <c r="G50" s="172">
        <v>868.1</v>
      </c>
      <c r="H50" s="173">
        <f t="shared" si="0"/>
        <v>868.1</v>
      </c>
      <c r="I50" s="173"/>
      <c r="J50" s="173">
        <v>3</v>
      </c>
      <c r="K50" s="173">
        <v>39</v>
      </c>
      <c r="L50" s="173"/>
      <c r="M50" s="174"/>
    </row>
    <row r="51" spans="1:13" s="43" customFormat="1" ht="20.100000000000001" customHeight="1" x14ac:dyDescent="0.2">
      <c r="A51" s="12"/>
      <c r="B51" s="175">
        <v>3296344012</v>
      </c>
      <c r="C51" s="175" t="s">
        <v>6701</v>
      </c>
      <c r="D51" s="175" t="s">
        <v>6702</v>
      </c>
      <c r="E51" s="176" t="s">
        <v>6703</v>
      </c>
      <c r="F51" s="177" t="s">
        <v>67</v>
      </c>
      <c r="G51" s="172">
        <v>1189.8</v>
      </c>
      <c r="H51" s="173">
        <f t="shared" si="0"/>
        <v>1189.8</v>
      </c>
      <c r="I51" s="173"/>
      <c r="J51" s="173">
        <v>3</v>
      </c>
      <c r="K51" s="173">
        <v>39</v>
      </c>
      <c r="L51" s="173"/>
      <c r="M51" s="174"/>
    </row>
    <row r="52" spans="1:13" s="43" customFormat="1" ht="20.100000000000001" customHeight="1" x14ac:dyDescent="0.2">
      <c r="A52" s="12"/>
      <c r="B52" s="175">
        <v>3296344013</v>
      </c>
      <c r="C52" s="175" t="s">
        <v>6704</v>
      </c>
      <c r="D52" s="175" t="s">
        <v>6705</v>
      </c>
      <c r="E52" s="176" t="s">
        <v>6706</v>
      </c>
      <c r="F52" s="177" t="s">
        <v>67</v>
      </c>
      <c r="G52" s="172">
        <v>1527.5</v>
      </c>
      <c r="H52" s="173">
        <f t="shared" si="0"/>
        <v>1527.5</v>
      </c>
      <c r="I52" s="173"/>
      <c r="J52" s="173">
        <v>3</v>
      </c>
      <c r="K52" s="173">
        <v>39</v>
      </c>
      <c r="L52" s="173"/>
      <c r="M52" s="174"/>
    </row>
    <row r="53" spans="1:13" s="43" customFormat="1" ht="20.100000000000001" customHeight="1" x14ac:dyDescent="0.2">
      <c r="A53" s="12"/>
      <c r="B53" s="175">
        <v>3296344014</v>
      </c>
      <c r="C53" s="175" t="s">
        <v>6707</v>
      </c>
      <c r="D53" s="175" t="s">
        <v>6708</v>
      </c>
      <c r="E53" s="176" t="s">
        <v>6709</v>
      </c>
      <c r="F53" s="177" t="s">
        <v>67</v>
      </c>
      <c r="G53" s="172">
        <v>2103.5</v>
      </c>
      <c r="H53" s="173">
        <f t="shared" si="0"/>
        <v>2103.5</v>
      </c>
      <c r="I53" s="173"/>
      <c r="J53" s="173">
        <v>3</v>
      </c>
      <c r="K53" s="173">
        <v>39</v>
      </c>
      <c r="L53" s="173"/>
      <c r="M53" s="174"/>
    </row>
    <row r="54" spans="1:13" s="43" customFormat="1" ht="20.100000000000001" customHeight="1" x14ac:dyDescent="0.2">
      <c r="A54" s="12"/>
      <c r="B54" s="175">
        <v>3296344015</v>
      </c>
      <c r="C54" s="175" t="s">
        <v>6710</v>
      </c>
      <c r="D54" s="175" t="s">
        <v>6711</v>
      </c>
      <c r="E54" s="176" t="s">
        <v>6712</v>
      </c>
      <c r="F54" s="177" t="s">
        <v>67</v>
      </c>
      <c r="G54" s="172">
        <v>636.5</v>
      </c>
      <c r="H54" s="173">
        <f t="shared" si="0"/>
        <v>636.5</v>
      </c>
      <c r="I54" s="173"/>
      <c r="J54" s="173">
        <v>3</v>
      </c>
      <c r="K54" s="173">
        <v>105</v>
      </c>
      <c r="L54" s="173"/>
      <c r="M54" s="174"/>
    </row>
    <row r="55" spans="1:13" s="43" customFormat="1" ht="20.100000000000001" customHeight="1" x14ac:dyDescent="0.2">
      <c r="A55" s="12"/>
      <c r="B55" s="175">
        <v>3296344016</v>
      </c>
      <c r="C55" s="175" t="s">
        <v>6713</v>
      </c>
      <c r="D55" s="175" t="s">
        <v>6714</v>
      </c>
      <c r="E55" s="176" t="s">
        <v>6715</v>
      </c>
      <c r="F55" s="177" t="s">
        <v>67</v>
      </c>
      <c r="G55" s="172">
        <v>682.1</v>
      </c>
      <c r="H55" s="173">
        <f t="shared" si="0"/>
        <v>682.1</v>
      </c>
      <c r="I55" s="173"/>
      <c r="J55" s="173">
        <v>3</v>
      </c>
      <c r="K55" s="173">
        <v>72</v>
      </c>
      <c r="L55" s="173"/>
      <c r="M55" s="174"/>
    </row>
    <row r="56" spans="1:13" s="43" customFormat="1" ht="20.100000000000001" customHeight="1" x14ac:dyDescent="0.2">
      <c r="A56" s="12"/>
      <c r="B56" s="175">
        <v>3296344017</v>
      </c>
      <c r="C56" s="175" t="s">
        <v>6716</v>
      </c>
      <c r="D56" s="175" t="s">
        <v>6717</v>
      </c>
      <c r="E56" s="176" t="s">
        <v>6718</v>
      </c>
      <c r="F56" s="177" t="s">
        <v>67</v>
      </c>
      <c r="G56" s="172">
        <v>978.3</v>
      </c>
      <c r="H56" s="173">
        <f t="shared" si="0"/>
        <v>978.3</v>
      </c>
      <c r="I56" s="173"/>
      <c r="J56" s="173">
        <v>3</v>
      </c>
      <c r="K56" s="173">
        <v>48</v>
      </c>
      <c r="L56" s="173"/>
      <c r="M56" s="174"/>
    </row>
    <row r="57" spans="1:13" s="43" customFormat="1" ht="20.100000000000001" customHeight="1" x14ac:dyDescent="0.2">
      <c r="A57" s="12"/>
      <c r="B57" s="175">
        <v>3296344018</v>
      </c>
      <c r="C57" s="175" t="s">
        <v>6719</v>
      </c>
      <c r="D57" s="175" t="s">
        <v>6720</v>
      </c>
      <c r="E57" s="176" t="s">
        <v>6721</v>
      </c>
      <c r="F57" s="177" t="s">
        <v>67</v>
      </c>
      <c r="G57" s="172">
        <v>1357.7</v>
      </c>
      <c r="H57" s="173">
        <f t="shared" si="0"/>
        <v>1357.7</v>
      </c>
      <c r="I57" s="173"/>
      <c r="J57" s="173">
        <v>3</v>
      </c>
      <c r="K57" s="173">
        <v>24</v>
      </c>
      <c r="L57" s="173"/>
      <c r="M57" s="174"/>
    </row>
    <row r="58" spans="1:13" s="43" customFormat="1" ht="20.100000000000001" customHeight="1" x14ac:dyDescent="0.2">
      <c r="A58" s="12"/>
      <c r="B58" s="175">
        <v>3296344019</v>
      </c>
      <c r="C58" s="175" t="s">
        <v>6722</v>
      </c>
      <c r="D58" s="175" t="s">
        <v>6723</v>
      </c>
      <c r="E58" s="176" t="s">
        <v>6724</v>
      </c>
      <c r="F58" s="177" t="s">
        <v>67</v>
      </c>
      <c r="G58" s="172">
        <v>1715.9</v>
      </c>
      <c r="H58" s="173">
        <f t="shared" si="0"/>
        <v>1715.9</v>
      </c>
      <c r="I58" s="173"/>
      <c r="J58" s="173">
        <v>3</v>
      </c>
      <c r="K58" s="173">
        <v>24</v>
      </c>
      <c r="L58" s="173"/>
      <c r="M58" s="174"/>
    </row>
    <row r="59" spans="1:13" s="43" customFormat="1" ht="20.100000000000001" customHeight="1" x14ac:dyDescent="0.2">
      <c r="A59" s="12"/>
      <c r="B59" s="175">
        <v>3296344020</v>
      </c>
      <c r="C59" s="175" t="s">
        <v>6725</v>
      </c>
      <c r="D59" s="175" t="s">
        <v>6726</v>
      </c>
      <c r="E59" s="176" t="s">
        <v>6727</v>
      </c>
      <c r="F59" s="177" t="s">
        <v>67</v>
      </c>
      <c r="G59" s="172">
        <v>2393.9</v>
      </c>
      <c r="H59" s="173">
        <f t="shared" si="0"/>
        <v>2393.9</v>
      </c>
      <c r="I59" s="173"/>
      <c r="J59" s="173">
        <v>3</v>
      </c>
      <c r="K59" s="173">
        <v>24</v>
      </c>
      <c r="L59" s="173"/>
      <c r="M59" s="174"/>
    </row>
    <row r="60" spans="1:13" s="43" customFormat="1" ht="20.100000000000001" customHeight="1" x14ac:dyDescent="0.2">
      <c r="A60" s="44"/>
      <c r="B60" s="178">
        <v>3296344021</v>
      </c>
      <c r="C60" s="178" t="s">
        <v>6728</v>
      </c>
      <c r="D60" s="178" t="s">
        <v>6729</v>
      </c>
      <c r="E60" s="179" t="s">
        <v>6730</v>
      </c>
      <c r="F60" s="180" t="s">
        <v>67</v>
      </c>
      <c r="G60" s="172">
        <v>3247.8</v>
      </c>
      <c r="H60" s="173">
        <f t="shared" si="0"/>
        <v>3247.8</v>
      </c>
      <c r="I60" s="181"/>
      <c r="J60" s="181">
        <v>3</v>
      </c>
      <c r="K60" s="181">
        <v>24</v>
      </c>
      <c r="L60" s="181"/>
      <c r="M60" s="182"/>
    </row>
    <row r="61" spans="1:13" s="41" customFormat="1" ht="30" customHeight="1" x14ac:dyDescent="0.2">
      <c r="A61" s="314" t="s">
        <v>6569</v>
      </c>
      <c r="B61" s="315"/>
      <c r="C61" s="315"/>
      <c r="D61" s="315"/>
      <c r="E61" s="315"/>
      <c r="F61" s="316"/>
      <c r="G61" s="317" t="s">
        <v>7658</v>
      </c>
      <c r="H61" s="318"/>
      <c r="I61" s="318"/>
      <c r="J61" s="318"/>
      <c r="K61" s="318"/>
      <c r="L61" s="318"/>
      <c r="M61" s="317"/>
    </row>
    <row r="62" spans="1:13" s="41" customFormat="1" ht="30" customHeight="1" x14ac:dyDescent="0.2">
      <c r="A62" s="319" t="s">
        <v>6731</v>
      </c>
      <c r="B62" s="315"/>
      <c r="C62" s="315"/>
      <c r="D62" s="315"/>
      <c r="E62" s="320"/>
      <c r="F62" s="316"/>
      <c r="G62" s="267" t="s">
        <v>48</v>
      </c>
      <c r="H62" s="268">
        <f>'Rabatové skupiny TZB systémů'!C13</f>
        <v>0</v>
      </c>
      <c r="I62" s="269" t="s">
        <v>49</v>
      </c>
      <c r="J62" s="269"/>
      <c r="K62" s="270"/>
      <c r="L62" s="270"/>
      <c r="M62" s="271" t="s">
        <v>12</v>
      </c>
    </row>
    <row r="63" spans="1:13" s="42" customFormat="1" ht="57" x14ac:dyDescent="0.2">
      <c r="A63" s="272" t="s">
        <v>50</v>
      </c>
      <c r="B63" s="272" t="s">
        <v>51</v>
      </c>
      <c r="C63" s="272" t="s">
        <v>52</v>
      </c>
      <c r="D63" s="272" t="s">
        <v>53</v>
      </c>
      <c r="E63" s="272" t="s">
        <v>54</v>
      </c>
      <c r="F63" s="272" t="s">
        <v>55</v>
      </c>
      <c r="G63" s="274" t="s">
        <v>887</v>
      </c>
      <c r="H63" s="274" t="s">
        <v>57</v>
      </c>
      <c r="I63" s="275" t="s">
        <v>58</v>
      </c>
      <c r="J63" s="275" t="s">
        <v>205</v>
      </c>
      <c r="K63" s="275" t="s">
        <v>60</v>
      </c>
      <c r="L63" s="275" t="s">
        <v>61</v>
      </c>
      <c r="M63" s="275" t="s">
        <v>62</v>
      </c>
    </row>
    <row r="64" spans="1:13" s="43" customFormat="1" ht="20.100000000000001" customHeight="1" x14ac:dyDescent="0.2">
      <c r="A64" s="12" t="s">
        <v>206</v>
      </c>
      <c r="B64" s="169">
        <v>3295352114</v>
      </c>
      <c r="C64" s="169" t="s">
        <v>6732</v>
      </c>
      <c r="D64" s="169" t="s">
        <v>6733</v>
      </c>
      <c r="E64" s="170" t="s">
        <v>6734</v>
      </c>
      <c r="F64" s="171" t="s">
        <v>67</v>
      </c>
      <c r="G64" s="173">
        <v>46.5</v>
      </c>
      <c r="H64" s="173">
        <f t="shared" ref="H64:H114" si="1">G64*(1-$H$62)</f>
        <v>46.5</v>
      </c>
      <c r="I64" s="173"/>
      <c r="J64" s="173">
        <v>20</v>
      </c>
      <c r="K64" s="173">
        <v>1920</v>
      </c>
      <c r="L64" s="173"/>
      <c r="M64" s="174"/>
    </row>
    <row r="65" spans="1:13" s="43" customFormat="1" ht="20.100000000000001" customHeight="1" x14ac:dyDescent="0.2">
      <c r="A65" s="12"/>
      <c r="B65" s="175">
        <v>3295352119</v>
      </c>
      <c r="C65" s="169" t="s">
        <v>6735</v>
      </c>
      <c r="D65" s="169" t="s">
        <v>6736</v>
      </c>
      <c r="E65" s="170" t="s">
        <v>6737</v>
      </c>
      <c r="F65" s="171" t="s">
        <v>67</v>
      </c>
      <c r="G65" s="172">
        <v>46.5</v>
      </c>
      <c r="H65" s="173">
        <f t="shared" si="1"/>
        <v>46.5</v>
      </c>
      <c r="I65" s="173"/>
      <c r="J65" s="173">
        <v>20</v>
      </c>
      <c r="K65" s="173">
        <v>960</v>
      </c>
      <c r="L65" s="173"/>
      <c r="M65" s="174"/>
    </row>
    <row r="66" spans="1:13" s="43" customFormat="1" ht="20.100000000000001" customHeight="1" x14ac:dyDescent="0.2">
      <c r="A66" s="12"/>
      <c r="B66" s="175">
        <v>3295353106</v>
      </c>
      <c r="C66" s="169" t="s">
        <v>6738</v>
      </c>
      <c r="D66" s="169" t="s">
        <v>6739</v>
      </c>
      <c r="E66" s="170" t="s">
        <v>6740</v>
      </c>
      <c r="F66" s="171" t="s">
        <v>67</v>
      </c>
      <c r="G66" s="172">
        <v>85.4</v>
      </c>
      <c r="H66" s="173">
        <f t="shared" si="1"/>
        <v>85.4</v>
      </c>
      <c r="I66" s="173"/>
      <c r="J66" s="173">
        <v>20</v>
      </c>
      <c r="K66" s="173">
        <v>480</v>
      </c>
      <c r="L66" s="173"/>
      <c r="M66" s="174"/>
    </row>
    <row r="67" spans="1:13" s="43" customFormat="1" ht="20.100000000000001" customHeight="1" x14ac:dyDescent="0.2">
      <c r="A67" s="12"/>
      <c r="B67" s="175">
        <v>3295353111</v>
      </c>
      <c r="C67" s="169" t="s">
        <v>6741</v>
      </c>
      <c r="D67" s="169" t="s">
        <v>6742</v>
      </c>
      <c r="E67" s="170" t="s">
        <v>6743</v>
      </c>
      <c r="F67" s="171" t="s">
        <v>67</v>
      </c>
      <c r="G67" s="172">
        <v>130.4</v>
      </c>
      <c r="H67" s="173">
        <f t="shared" si="1"/>
        <v>130.4</v>
      </c>
      <c r="I67" s="173"/>
      <c r="J67" s="173">
        <v>20</v>
      </c>
      <c r="K67" s="173">
        <v>320</v>
      </c>
      <c r="L67" s="173"/>
      <c r="M67" s="174"/>
    </row>
    <row r="68" spans="1:13" s="43" customFormat="1" ht="20.100000000000001" customHeight="1" x14ac:dyDescent="0.2">
      <c r="A68" s="14"/>
      <c r="B68" s="175">
        <v>3295354124</v>
      </c>
      <c r="C68" s="169" t="s">
        <v>6744</v>
      </c>
      <c r="D68" s="169" t="s">
        <v>6745</v>
      </c>
      <c r="E68" s="170" t="s">
        <v>6746</v>
      </c>
      <c r="F68" s="171" t="s">
        <v>67</v>
      </c>
      <c r="G68" s="172">
        <v>661.6</v>
      </c>
      <c r="H68" s="173">
        <f t="shared" si="1"/>
        <v>661.6</v>
      </c>
      <c r="I68" s="173"/>
      <c r="J68" s="173">
        <v>12</v>
      </c>
      <c r="K68" s="173">
        <v>48</v>
      </c>
      <c r="L68" s="173"/>
      <c r="M68" s="174"/>
    </row>
    <row r="69" spans="1:13" s="43" customFormat="1" ht="20.100000000000001" customHeight="1" x14ac:dyDescent="0.2">
      <c r="A69" s="10" t="s">
        <v>228</v>
      </c>
      <c r="B69" s="175">
        <v>3295352115</v>
      </c>
      <c r="C69" s="169" t="s">
        <v>6747</v>
      </c>
      <c r="D69" s="169" t="s">
        <v>6748</v>
      </c>
      <c r="E69" s="170" t="s">
        <v>6749</v>
      </c>
      <c r="F69" s="171" t="s">
        <v>67</v>
      </c>
      <c r="G69" s="172">
        <v>46.5</v>
      </c>
      <c r="H69" s="173">
        <f t="shared" si="1"/>
        <v>46.5</v>
      </c>
      <c r="I69" s="173"/>
      <c r="J69" s="173">
        <v>20</v>
      </c>
      <c r="K69" s="173">
        <v>1920</v>
      </c>
      <c r="L69" s="173"/>
      <c r="M69" s="174"/>
    </row>
    <row r="70" spans="1:13" s="43" customFormat="1" ht="20.100000000000001" customHeight="1" x14ac:dyDescent="0.2">
      <c r="A70" s="69"/>
      <c r="B70" s="175">
        <v>3295352120</v>
      </c>
      <c r="C70" s="169" t="s">
        <v>6750</v>
      </c>
      <c r="D70" s="169" t="s">
        <v>6751</v>
      </c>
      <c r="E70" s="170" t="s">
        <v>6752</v>
      </c>
      <c r="F70" s="171" t="s">
        <v>67</v>
      </c>
      <c r="G70" s="172">
        <v>46.5</v>
      </c>
      <c r="H70" s="173">
        <f t="shared" si="1"/>
        <v>46.5</v>
      </c>
      <c r="I70" s="173"/>
      <c r="J70" s="173">
        <v>20</v>
      </c>
      <c r="K70" s="173">
        <v>960</v>
      </c>
      <c r="L70" s="173"/>
      <c r="M70" s="174"/>
    </row>
    <row r="71" spans="1:13" s="43" customFormat="1" ht="20.100000000000001" customHeight="1" x14ac:dyDescent="0.2">
      <c r="A71" s="69"/>
      <c r="B71" s="175">
        <v>3295353107</v>
      </c>
      <c r="C71" s="169" t="s">
        <v>6753</v>
      </c>
      <c r="D71" s="169" t="s">
        <v>6754</v>
      </c>
      <c r="E71" s="170" t="s">
        <v>6755</v>
      </c>
      <c r="F71" s="171" t="s">
        <v>67</v>
      </c>
      <c r="G71" s="172">
        <v>85.4</v>
      </c>
      <c r="H71" s="173">
        <f t="shared" si="1"/>
        <v>85.4</v>
      </c>
      <c r="I71" s="173"/>
      <c r="J71" s="173">
        <v>20</v>
      </c>
      <c r="K71" s="173">
        <v>480</v>
      </c>
      <c r="L71" s="173"/>
      <c r="M71" s="174"/>
    </row>
    <row r="72" spans="1:13" s="43" customFormat="1" ht="20.100000000000001" customHeight="1" x14ac:dyDescent="0.2">
      <c r="A72" s="69"/>
      <c r="B72" s="175">
        <v>3295353112</v>
      </c>
      <c r="C72" s="169" t="s">
        <v>6756</v>
      </c>
      <c r="D72" s="169" t="s">
        <v>6757</v>
      </c>
      <c r="E72" s="170" t="s">
        <v>6758</v>
      </c>
      <c r="F72" s="171" t="s">
        <v>67</v>
      </c>
      <c r="G72" s="172">
        <v>130.4</v>
      </c>
      <c r="H72" s="173">
        <f t="shared" si="1"/>
        <v>130.4</v>
      </c>
      <c r="I72" s="173"/>
      <c r="J72" s="173">
        <v>20</v>
      </c>
      <c r="K72" s="173">
        <v>320</v>
      </c>
      <c r="L72" s="173"/>
      <c r="M72" s="174"/>
    </row>
    <row r="73" spans="1:13" s="43" customFormat="1" ht="20.100000000000001" customHeight="1" x14ac:dyDescent="0.2">
      <c r="A73" s="69"/>
      <c r="B73" s="175">
        <v>3295354116</v>
      </c>
      <c r="C73" s="169" t="s">
        <v>6759</v>
      </c>
      <c r="D73" s="169" t="s">
        <v>6760</v>
      </c>
      <c r="E73" s="170" t="s">
        <v>6761</v>
      </c>
      <c r="F73" s="171" t="s">
        <v>67</v>
      </c>
      <c r="G73" s="172">
        <v>136.69999999999999</v>
      </c>
      <c r="H73" s="173">
        <f t="shared" si="1"/>
        <v>136.69999999999999</v>
      </c>
      <c r="I73" s="173"/>
      <c r="J73" s="173">
        <v>20</v>
      </c>
      <c r="K73" s="173">
        <v>240</v>
      </c>
      <c r="L73" s="173"/>
      <c r="M73" s="174"/>
    </row>
    <row r="74" spans="1:13" s="43" customFormat="1" ht="20.100000000000001" customHeight="1" x14ac:dyDescent="0.2">
      <c r="A74" s="69"/>
      <c r="B74" s="175">
        <v>3295354121</v>
      </c>
      <c r="C74" s="169" t="s">
        <v>6762</v>
      </c>
      <c r="D74" s="169" t="s">
        <v>6763</v>
      </c>
      <c r="E74" s="170" t="s">
        <v>6764</v>
      </c>
      <c r="F74" s="171" t="s">
        <v>67</v>
      </c>
      <c r="G74" s="172">
        <v>378.3</v>
      </c>
      <c r="H74" s="173">
        <f t="shared" si="1"/>
        <v>378.3</v>
      </c>
      <c r="I74" s="173"/>
      <c r="J74" s="173">
        <v>16</v>
      </c>
      <c r="K74" s="173">
        <v>192</v>
      </c>
      <c r="L74" s="173"/>
      <c r="M74" s="174"/>
    </row>
    <row r="75" spans="1:13" s="43" customFormat="1" ht="20.100000000000001" customHeight="1" x14ac:dyDescent="0.2">
      <c r="A75" s="69"/>
      <c r="B75" s="175">
        <v>3295354125</v>
      </c>
      <c r="C75" s="169" t="s">
        <v>6765</v>
      </c>
      <c r="D75" s="169" t="s">
        <v>6766</v>
      </c>
      <c r="E75" s="170" t="s">
        <v>6767</v>
      </c>
      <c r="F75" s="171" t="s">
        <v>67</v>
      </c>
      <c r="G75" s="172">
        <v>661.6</v>
      </c>
      <c r="H75" s="173">
        <f t="shared" si="1"/>
        <v>661.6</v>
      </c>
      <c r="I75" s="173"/>
      <c r="J75" s="173">
        <v>12</v>
      </c>
      <c r="K75" s="173">
        <v>48</v>
      </c>
      <c r="L75" s="173"/>
      <c r="M75" s="174"/>
    </row>
    <row r="76" spans="1:13" s="43" customFormat="1" ht="20.100000000000001" customHeight="1" x14ac:dyDescent="0.2">
      <c r="A76" s="13" t="s">
        <v>250</v>
      </c>
      <c r="B76" s="175">
        <v>3295351103</v>
      </c>
      <c r="C76" s="169" t="s">
        <v>6768</v>
      </c>
      <c r="D76" s="169" t="s">
        <v>6769</v>
      </c>
      <c r="E76" s="170" t="s">
        <v>6770</v>
      </c>
      <c r="F76" s="171" t="s">
        <v>67</v>
      </c>
      <c r="G76" s="172">
        <v>45.2</v>
      </c>
      <c r="H76" s="173">
        <f t="shared" si="1"/>
        <v>45.2</v>
      </c>
      <c r="I76" s="173"/>
      <c r="J76" s="173">
        <v>70</v>
      </c>
      <c r="K76" s="173">
        <v>3360</v>
      </c>
      <c r="L76" s="173"/>
      <c r="M76" s="174"/>
    </row>
    <row r="77" spans="1:13" s="43" customFormat="1" ht="20.100000000000001" customHeight="1" x14ac:dyDescent="0.2">
      <c r="A77" s="69"/>
      <c r="B77" s="175">
        <v>3295352116</v>
      </c>
      <c r="C77" s="169" t="s">
        <v>6771</v>
      </c>
      <c r="D77" s="169" t="s">
        <v>6772</v>
      </c>
      <c r="E77" s="170" t="s">
        <v>6773</v>
      </c>
      <c r="F77" s="171" t="s">
        <v>67</v>
      </c>
      <c r="G77" s="172">
        <v>46.5</v>
      </c>
      <c r="H77" s="173">
        <f t="shared" si="1"/>
        <v>46.5</v>
      </c>
      <c r="I77" s="173"/>
      <c r="J77" s="173">
        <v>20</v>
      </c>
      <c r="K77" s="173">
        <v>1280</v>
      </c>
      <c r="L77" s="173"/>
      <c r="M77" s="174"/>
    </row>
    <row r="78" spans="1:13" s="43" customFormat="1" ht="20.100000000000001" customHeight="1" x14ac:dyDescent="0.2">
      <c r="A78" s="69"/>
      <c r="B78" s="175">
        <v>3295352121</v>
      </c>
      <c r="C78" s="169" t="s">
        <v>6774</v>
      </c>
      <c r="D78" s="169" t="s">
        <v>6775</v>
      </c>
      <c r="E78" s="170" t="s">
        <v>6776</v>
      </c>
      <c r="F78" s="171" t="s">
        <v>67</v>
      </c>
      <c r="G78" s="172">
        <v>46.5</v>
      </c>
      <c r="H78" s="173">
        <f t="shared" si="1"/>
        <v>46.5</v>
      </c>
      <c r="I78" s="173"/>
      <c r="J78" s="173">
        <v>20</v>
      </c>
      <c r="K78" s="173">
        <v>960</v>
      </c>
      <c r="L78" s="173"/>
      <c r="M78" s="174"/>
    </row>
    <row r="79" spans="1:13" s="43" customFormat="1" ht="20.100000000000001" customHeight="1" x14ac:dyDescent="0.2">
      <c r="A79" s="69"/>
      <c r="B79" s="175">
        <v>3295353108</v>
      </c>
      <c r="C79" s="169" t="s">
        <v>6777</v>
      </c>
      <c r="D79" s="169" t="s">
        <v>6778</v>
      </c>
      <c r="E79" s="170" t="s">
        <v>6779</v>
      </c>
      <c r="F79" s="171" t="s">
        <v>67</v>
      </c>
      <c r="G79" s="172">
        <v>85.4</v>
      </c>
      <c r="H79" s="173">
        <f t="shared" si="1"/>
        <v>85.4</v>
      </c>
      <c r="I79" s="173"/>
      <c r="J79" s="173">
        <v>20</v>
      </c>
      <c r="K79" s="173">
        <v>480</v>
      </c>
      <c r="L79" s="173"/>
      <c r="M79" s="174"/>
    </row>
    <row r="80" spans="1:13" s="43" customFormat="1" ht="20.100000000000001" customHeight="1" x14ac:dyDescent="0.2">
      <c r="A80" s="69"/>
      <c r="B80" s="175">
        <v>3295353113</v>
      </c>
      <c r="C80" s="169" t="s">
        <v>6780</v>
      </c>
      <c r="D80" s="169" t="s">
        <v>6781</v>
      </c>
      <c r="E80" s="170" t="s">
        <v>6782</v>
      </c>
      <c r="F80" s="171" t="s">
        <v>67</v>
      </c>
      <c r="G80" s="172">
        <v>130.4</v>
      </c>
      <c r="H80" s="173">
        <f t="shared" si="1"/>
        <v>130.4</v>
      </c>
      <c r="I80" s="173"/>
      <c r="J80" s="173">
        <v>20</v>
      </c>
      <c r="K80" s="173">
        <v>320</v>
      </c>
      <c r="L80" s="173"/>
      <c r="M80" s="174"/>
    </row>
    <row r="81" spans="1:13" s="43" customFormat="1" ht="20.100000000000001" customHeight="1" x14ac:dyDescent="0.2">
      <c r="A81" s="69"/>
      <c r="B81" s="175">
        <v>3295354117</v>
      </c>
      <c r="C81" s="169" t="s">
        <v>6783</v>
      </c>
      <c r="D81" s="169" t="s">
        <v>6784</v>
      </c>
      <c r="E81" s="170" t="s">
        <v>6785</v>
      </c>
      <c r="F81" s="171" t="s">
        <v>67</v>
      </c>
      <c r="G81" s="172">
        <v>136.69999999999999</v>
      </c>
      <c r="H81" s="173">
        <f t="shared" si="1"/>
        <v>136.69999999999999</v>
      </c>
      <c r="I81" s="173"/>
      <c r="J81" s="173">
        <v>20</v>
      </c>
      <c r="K81" s="173">
        <v>160</v>
      </c>
      <c r="L81" s="173"/>
      <c r="M81" s="174"/>
    </row>
    <row r="82" spans="1:13" s="43" customFormat="1" ht="20.100000000000001" customHeight="1" x14ac:dyDescent="0.2">
      <c r="A82" s="69"/>
      <c r="B82" s="175">
        <v>3295354126</v>
      </c>
      <c r="C82" s="169" t="s">
        <v>6786</v>
      </c>
      <c r="D82" s="169" t="s">
        <v>6787</v>
      </c>
      <c r="E82" s="170" t="s">
        <v>6788</v>
      </c>
      <c r="F82" s="171" t="s">
        <v>67</v>
      </c>
      <c r="G82" s="172">
        <v>661.6</v>
      </c>
      <c r="H82" s="173">
        <f t="shared" si="1"/>
        <v>661.6</v>
      </c>
      <c r="I82" s="173"/>
      <c r="J82" s="173">
        <v>6</v>
      </c>
      <c r="K82" s="173">
        <v>72</v>
      </c>
      <c r="L82" s="173"/>
      <c r="M82" s="174"/>
    </row>
    <row r="83" spans="1:13" s="43" customFormat="1" ht="20.100000000000001" customHeight="1" x14ac:dyDescent="0.2">
      <c r="A83" s="13" t="s">
        <v>6789</v>
      </c>
      <c r="B83" s="175">
        <v>3295352117</v>
      </c>
      <c r="C83" s="169" t="s">
        <v>6790</v>
      </c>
      <c r="D83" s="169" t="s">
        <v>6791</v>
      </c>
      <c r="E83" s="170" t="s">
        <v>6792</v>
      </c>
      <c r="F83" s="171" t="s">
        <v>67</v>
      </c>
      <c r="G83" s="172">
        <v>46.5</v>
      </c>
      <c r="H83" s="173">
        <f t="shared" si="1"/>
        <v>46.5</v>
      </c>
      <c r="I83" s="173"/>
      <c r="J83" s="173">
        <v>20</v>
      </c>
      <c r="K83" s="173">
        <v>1280</v>
      </c>
      <c r="L83" s="173"/>
      <c r="M83" s="174"/>
    </row>
    <row r="84" spans="1:13" s="43" customFormat="1" ht="20.100000000000001" customHeight="1" x14ac:dyDescent="0.2">
      <c r="A84" s="69"/>
      <c r="B84" s="175">
        <v>3295352122</v>
      </c>
      <c r="C84" s="169" t="s">
        <v>6793</v>
      </c>
      <c r="D84" s="169" t="s">
        <v>6794</v>
      </c>
      <c r="E84" s="170" t="s">
        <v>6795</v>
      </c>
      <c r="F84" s="171" t="s">
        <v>67</v>
      </c>
      <c r="G84" s="172">
        <v>46.5</v>
      </c>
      <c r="H84" s="173">
        <f t="shared" si="1"/>
        <v>46.5</v>
      </c>
      <c r="I84" s="173"/>
      <c r="J84" s="173">
        <v>20</v>
      </c>
      <c r="K84" s="173">
        <v>960</v>
      </c>
      <c r="L84" s="173"/>
      <c r="M84" s="174"/>
    </row>
    <row r="85" spans="1:13" s="43" customFormat="1" ht="20.100000000000001" customHeight="1" x14ac:dyDescent="0.2">
      <c r="A85" s="69"/>
      <c r="B85" s="175">
        <v>3295353109</v>
      </c>
      <c r="C85" s="169" t="s">
        <v>6796</v>
      </c>
      <c r="D85" s="169" t="s">
        <v>6797</v>
      </c>
      <c r="E85" s="170" t="s">
        <v>6798</v>
      </c>
      <c r="F85" s="171" t="s">
        <v>67</v>
      </c>
      <c r="G85" s="172">
        <v>85.4</v>
      </c>
      <c r="H85" s="173">
        <f t="shared" si="1"/>
        <v>85.4</v>
      </c>
      <c r="I85" s="173"/>
      <c r="J85" s="173">
        <v>20</v>
      </c>
      <c r="K85" s="173">
        <v>480</v>
      </c>
      <c r="L85" s="173"/>
      <c r="M85" s="174"/>
    </row>
    <row r="86" spans="1:13" s="43" customFormat="1" ht="20.100000000000001" customHeight="1" x14ac:dyDescent="0.2">
      <c r="A86" s="69"/>
      <c r="B86" s="175">
        <v>3295353114</v>
      </c>
      <c r="C86" s="169" t="s">
        <v>6799</v>
      </c>
      <c r="D86" s="169" t="s">
        <v>6800</v>
      </c>
      <c r="E86" s="170" t="s">
        <v>6801</v>
      </c>
      <c r="F86" s="171" t="s">
        <v>67</v>
      </c>
      <c r="G86" s="172">
        <v>162.80000000000001</v>
      </c>
      <c r="H86" s="173">
        <f t="shared" si="1"/>
        <v>162.80000000000001</v>
      </c>
      <c r="I86" s="173"/>
      <c r="J86" s="173">
        <v>20</v>
      </c>
      <c r="K86" s="173">
        <v>320</v>
      </c>
      <c r="L86" s="173"/>
      <c r="M86" s="174"/>
    </row>
    <row r="87" spans="1:13" s="43" customFormat="1" ht="20.100000000000001" customHeight="1" x14ac:dyDescent="0.2">
      <c r="A87" s="69"/>
      <c r="B87" s="175">
        <v>3295354118</v>
      </c>
      <c r="C87" s="169" t="s">
        <v>6802</v>
      </c>
      <c r="D87" s="169" t="s">
        <v>6803</v>
      </c>
      <c r="E87" s="170" t="s">
        <v>6804</v>
      </c>
      <c r="F87" s="171" t="s">
        <v>67</v>
      </c>
      <c r="G87" s="172">
        <v>170.6</v>
      </c>
      <c r="H87" s="173">
        <f t="shared" si="1"/>
        <v>170.6</v>
      </c>
      <c r="I87" s="173"/>
      <c r="J87" s="173">
        <v>20</v>
      </c>
      <c r="K87" s="173">
        <v>160</v>
      </c>
      <c r="L87" s="173"/>
      <c r="M87" s="174"/>
    </row>
    <row r="88" spans="1:13" s="43" customFormat="1" ht="20.100000000000001" customHeight="1" x14ac:dyDescent="0.2">
      <c r="A88" s="13" t="s">
        <v>6805</v>
      </c>
      <c r="B88" s="175">
        <v>3295351105</v>
      </c>
      <c r="C88" s="169" t="s">
        <v>6806</v>
      </c>
      <c r="D88" s="169" t="s">
        <v>6807</v>
      </c>
      <c r="E88" s="170" t="s">
        <v>6808</v>
      </c>
      <c r="F88" s="171" t="s">
        <v>67</v>
      </c>
      <c r="G88" s="172">
        <v>45.2</v>
      </c>
      <c r="H88" s="173">
        <f t="shared" si="1"/>
        <v>45.2</v>
      </c>
      <c r="I88" s="173"/>
      <c r="J88" s="173">
        <v>70</v>
      </c>
      <c r="K88" s="173">
        <v>3360</v>
      </c>
      <c r="L88" s="173"/>
      <c r="M88" s="174"/>
    </row>
    <row r="89" spans="1:13" s="43" customFormat="1" ht="20.100000000000001" customHeight="1" x14ac:dyDescent="0.2">
      <c r="A89" s="69"/>
      <c r="B89" s="175">
        <v>3295352118</v>
      </c>
      <c r="C89" s="169" t="s">
        <v>6809</v>
      </c>
      <c r="D89" s="169" t="s">
        <v>6810</v>
      </c>
      <c r="E89" s="170" t="s">
        <v>6811</v>
      </c>
      <c r="F89" s="171" t="s">
        <v>67</v>
      </c>
      <c r="G89" s="172">
        <v>46.5</v>
      </c>
      <c r="H89" s="173">
        <f t="shared" si="1"/>
        <v>46.5</v>
      </c>
      <c r="I89" s="173"/>
      <c r="J89" s="173">
        <v>20</v>
      </c>
      <c r="K89" s="173">
        <v>1280</v>
      </c>
      <c r="L89" s="173"/>
      <c r="M89" s="174"/>
    </row>
    <row r="90" spans="1:13" s="43" customFormat="1" ht="20.100000000000001" customHeight="1" x14ac:dyDescent="0.2">
      <c r="A90" s="69"/>
      <c r="B90" s="175">
        <v>3295352123</v>
      </c>
      <c r="C90" s="169" t="s">
        <v>6812</v>
      </c>
      <c r="D90" s="169" t="s">
        <v>6813</v>
      </c>
      <c r="E90" s="170" t="s">
        <v>6814</v>
      </c>
      <c r="F90" s="171" t="s">
        <v>67</v>
      </c>
      <c r="G90" s="172">
        <v>46.5</v>
      </c>
      <c r="H90" s="173">
        <f t="shared" si="1"/>
        <v>46.5</v>
      </c>
      <c r="I90" s="173"/>
      <c r="J90" s="173">
        <v>20</v>
      </c>
      <c r="K90" s="173">
        <v>960</v>
      </c>
      <c r="L90" s="173"/>
      <c r="M90" s="174"/>
    </row>
    <row r="91" spans="1:13" s="43" customFormat="1" ht="20.100000000000001" customHeight="1" x14ac:dyDescent="0.2">
      <c r="A91" s="69"/>
      <c r="B91" s="175">
        <v>3295353110</v>
      </c>
      <c r="C91" s="169" t="s">
        <v>6815</v>
      </c>
      <c r="D91" s="169" t="s">
        <v>6816</v>
      </c>
      <c r="E91" s="170" t="s">
        <v>6817</v>
      </c>
      <c r="F91" s="171" t="s">
        <v>67</v>
      </c>
      <c r="G91" s="172">
        <v>85.4</v>
      </c>
      <c r="H91" s="173">
        <f t="shared" si="1"/>
        <v>85.4</v>
      </c>
      <c r="I91" s="173"/>
      <c r="J91" s="173">
        <v>20</v>
      </c>
      <c r="K91" s="173">
        <v>480</v>
      </c>
      <c r="L91" s="173"/>
      <c r="M91" s="174"/>
    </row>
    <row r="92" spans="1:13" s="43" customFormat="1" ht="20.100000000000001" customHeight="1" x14ac:dyDescent="0.2">
      <c r="A92" s="69"/>
      <c r="B92" s="175">
        <v>3295354119</v>
      </c>
      <c r="C92" s="169" t="s">
        <v>6818</v>
      </c>
      <c r="D92" s="169" t="s">
        <v>6819</v>
      </c>
      <c r="E92" s="170" t="s">
        <v>6820</v>
      </c>
      <c r="F92" s="171" t="s">
        <v>67</v>
      </c>
      <c r="G92" s="172">
        <v>170.6</v>
      </c>
      <c r="H92" s="173">
        <f t="shared" si="1"/>
        <v>170.6</v>
      </c>
      <c r="I92" s="173"/>
      <c r="J92" s="173">
        <v>20</v>
      </c>
      <c r="K92" s="173">
        <v>160</v>
      </c>
      <c r="L92" s="173"/>
      <c r="M92" s="174"/>
    </row>
    <row r="93" spans="1:13" s="43" customFormat="1" ht="20.100000000000001" customHeight="1" x14ac:dyDescent="0.2">
      <c r="A93" s="69"/>
      <c r="B93" s="175">
        <v>3295354127</v>
      </c>
      <c r="C93" s="169" t="s">
        <v>6821</v>
      </c>
      <c r="D93" s="169" t="s">
        <v>6822</v>
      </c>
      <c r="E93" s="170" t="s">
        <v>6823</v>
      </c>
      <c r="F93" s="171" t="s">
        <v>67</v>
      </c>
      <c r="G93" s="172">
        <v>754.8</v>
      </c>
      <c r="H93" s="173">
        <f t="shared" si="1"/>
        <v>754.8</v>
      </c>
      <c r="I93" s="173"/>
      <c r="J93" s="173">
        <v>4</v>
      </c>
      <c r="K93" s="173">
        <v>48</v>
      </c>
      <c r="L93" s="173"/>
      <c r="M93" s="174"/>
    </row>
    <row r="94" spans="1:13" s="43" customFormat="1" ht="20.100000000000001" customHeight="1" x14ac:dyDescent="0.2">
      <c r="A94" s="13" t="s">
        <v>320</v>
      </c>
      <c r="B94" s="175">
        <v>3295351201</v>
      </c>
      <c r="C94" s="169" t="s">
        <v>6824</v>
      </c>
      <c r="D94" s="169" t="s">
        <v>6825</v>
      </c>
      <c r="E94" s="170" t="s">
        <v>6826</v>
      </c>
      <c r="F94" s="171" t="s">
        <v>67</v>
      </c>
      <c r="G94" s="172">
        <v>83.8</v>
      </c>
      <c r="H94" s="173">
        <f t="shared" si="1"/>
        <v>83.8</v>
      </c>
      <c r="I94" s="173"/>
      <c r="J94" s="173">
        <v>20</v>
      </c>
      <c r="K94" s="173">
        <v>1920</v>
      </c>
      <c r="L94" s="173"/>
      <c r="M94" s="174"/>
    </row>
    <row r="95" spans="1:13" s="43" customFormat="1" ht="20.100000000000001" customHeight="1" x14ac:dyDescent="0.2">
      <c r="A95" s="69"/>
      <c r="B95" s="175">
        <v>3295352212</v>
      </c>
      <c r="C95" s="169" t="s">
        <v>6827</v>
      </c>
      <c r="D95" s="169" t="s">
        <v>6828</v>
      </c>
      <c r="E95" s="170" t="s">
        <v>6829</v>
      </c>
      <c r="F95" s="171" t="s">
        <v>67</v>
      </c>
      <c r="G95" s="172">
        <v>88.6</v>
      </c>
      <c r="H95" s="173">
        <f t="shared" si="1"/>
        <v>88.6</v>
      </c>
      <c r="I95" s="173"/>
      <c r="J95" s="173">
        <v>20</v>
      </c>
      <c r="K95" s="173">
        <v>960</v>
      </c>
      <c r="L95" s="173"/>
      <c r="M95" s="174"/>
    </row>
    <row r="96" spans="1:13" s="43" customFormat="1" ht="20.100000000000001" customHeight="1" x14ac:dyDescent="0.2">
      <c r="A96" s="69"/>
      <c r="B96" s="175">
        <v>3295352216</v>
      </c>
      <c r="C96" s="169" t="s">
        <v>6830</v>
      </c>
      <c r="D96" s="169" t="s">
        <v>6831</v>
      </c>
      <c r="E96" s="170" t="s">
        <v>6832</v>
      </c>
      <c r="F96" s="171" t="s">
        <v>67</v>
      </c>
      <c r="G96" s="172">
        <v>88.6</v>
      </c>
      <c r="H96" s="173">
        <f t="shared" si="1"/>
        <v>88.6</v>
      </c>
      <c r="I96" s="173"/>
      <c r="J96" s="173">
        <v>20</v>
      </c>
      <c r="K96" s="173">
        <v>480</v>
      </c>
      <c r="L96" s="173"/>
      <c r="M96" s="174"/>
    </row>
    <row r="97" spans="1:13" s="43" customFormat="1" ht="20.100000000000001" customHeight="1" x14ac:dyDescent="0.2">
      <c r="A97" s="69"/>
      <c r="B97" s="175">
        <v>3295352218</v>
      </c>
      <c r="C97" s="169" t="s">
        <v>6833</v>
      </c>
      <c r="D97" s="169" t="s">
        <v>6834</v>
      </c>
      <c r="E97" s="170" t="s">
        <v>6835</v>
      </c>
      <c r="F97" s="171" t="s">
        <v>67</v>
      </c>
      <c r="G97" s="172">
        <v>93.5</v>
      </c>
      <c r="H97" s="173">
        <f t="shared" si="1"/>
        <v>93.5</v>
      </c>
      <c r="I97" s="173"/>
      <c r="J97" s="173">
        <v>20</v>
      </c>
      <c r="K97" s="173">
        <v>480</v>
      </c>
      <c r="L97" s="173"/>
      <c r="M97" s="174"/>
    </row>
    <row r="98" spans="1:13" s="43" customFormat="1" ht="20.100000000000001" customHeight="1" x14ac:dyDescent="0.2">
      <c r="A98" s="69"/>
      <c r="B98" s="175">
        <v>3295353207</v>
      </c>
      <c r="C98" s="169" t="s">
        <v>6836</v>
      </c>
      <c r="D98" s="169" t="s">
        <v>6837</v>
      </c>
      <c r="E98" s="170" t="s">
        <v>6838</v>
      </c>
      <c r="F98" s="171" t="s">
        <v>67</v>
      </c>
      <c r="G98" s="172">
        <v>135.19999999999999</v>
      </c>
      <c r="H98" s="173">
        <f t="shared" si="1"/>
        <v>135.19999999999999</v>
      </c>
      <c r="I98" s="173"/>
      <c r="J98" s="173">
        <v>20</v>
      </c>
      <c r="K98" s="173">
        <v>240</v>
      </c>
      <c r="L98" s="173"/>
      <c r="M98" s="174"/>
    </row>
    <row r="99" spans="1:13" s="43" customFormat="1" ht="20.100000000000001" customHeight="1" x14ac:dyDescent="0.2">
      <c r="A99" s="69"/>
      <c r="B99" s="175">
        <v>3295353209</v>
      </c>
      <c r="C99" s="169" t="s">
        <v>6839</v>
      </c>
      <c r="D99" s="169" t="s">
        <v>6840</v>
      </c>
      <c r="E99" s="170" t="s">
        <v>6841</v>
      </c>
      <c r="F99" s="171" t="s">
        <v>67</v>
      </c>
      <c r="G99" s="172">
        <v>143.19999999999999</v>
      </c>
      <c r="H99" s="173">
        <f t="shared" si="1"/>
        <v>143.19999999999999</v>
      </c>
      <c r="I99" s="173"/>
      <c r="J99" s="173">
        <v>20</v>
      </c>
      <c r="K99" s="173">
        <v>240</v>
      </c>
      <c r="L99" s="173"/>
      <c r="M99" s="174"/>
    </row>
    <row r="100" spans="1:13" s="43" customFormat="1" ht="20.100000000000001" customHeight="1" x14ac:dyDescent="0.2">
      <c r="A100" s="69"/>
      <c r="B100" s="175">
        <v>3295353215</v>
      </c>
      <c r="C100" s="169" t="s">
        <v>6842</v>
      </c>
      <c r="D100" s="169" t="s">
        <v>6843</v>
      </c>
      <c r="E100" s="170" t="s">
        <v>6844</v>
      </c>
      <c r="F100" s="171" t="s">
        <v>67</v>
      </c>
      <c r="G100" s="172">
        <v>249.5</v>
      </c>
      <c r="H100" s="173">
        <f t="shared" si="1"/>
        <v>249.5</v>
      </c>
      <c r="I100" s="173"/>
      <c r="J100" s="173">
        <v>20</v>
      </c>
      <c r="K100" s="173">
        <v>160</v>
      </c>
      <c r="L100" s="173"/>
      <c r="M100" s="174"/>
    </row>
    <row r="101" spans="1:13" s="43" customFormat="1" ht="20.100000000000001" customHeight="1" x14ac:dyDescent="0.2">
      <c r="A101" s="69"/>
      <c r="B101" s="175">
        <v>3295354225</v>
      </c>
      <c r="C101" s="169" t="s">
        <v>6845</v>
      </c>
      <c r="D101" s="169" t="s">
        <v>6846</v>
      </c>
      <c r="E101" s="170" t="s">
        <v>6847</v>
      </c>
      <c r="F101" s="171" t="s">
        <v>67</v>
      </c>
      <c r="G101" s="172">
        <v>246.3</v>
      </c>
      <c r="H101" s="173">
        <f t="shared" si="1"/>
        <v>246.3</v>
      </c>
      <c r="I101" s="173"/>
      <c r="J101" s="173">
        <v>16</v>
      </c>
      <c r="K101" s="173">
        <v>128</v>
      </c>
      <c r="L101" s="173"/>
      <c r="M101" s="174"/>
    </row>
    <row r="102" spans="1:13" s="43" customFormat="1" ht="20.100000000000001" customHeight="1" x14ac:dyDescent="0.2">
      <c r="A102" s="69"/>
      <c r="B102" s="175">
        <v>3295353116</v>
      </c>
      <c r="C102" s="169" t="s">
        <v>6848</v>
      </c>
      <c r="D102" s="169" t="s">
        <v>6849</v>
      </c>
      <c r="E102" s="170" t="s">
        <v>6850</v>
      </c>
      <c r="F102" s="171" t="s">
        <v>67</v>
      </c>
      <c r="G102" s="172">
        <v>286.10000000000002</v>
      </c>
      <c r="H102" s="173">
        <f t="shared" si="1"/>
        <v>286.10000000000002</v>
      </c>
      <c r="I102" s="173"/>
      <c r="J102" s="173">
        <v>18</v>
      </c>
      <c r="K102" s="173">
        <v>72</v>
      </c>
      <c r="L102" s="173"/>
      <c r="M102" s="174"/>
    </row>
    <row r="103" spans="1:13" s="43" customFormat="1" ht="20.100000000000001" customHeight="1" x14ac:dyDescent="0.2">
      <c r="A103" s="69"/>
      <c r="B103" s="175">
        <v>3295354228</v>
      </c>
      <c r="C103" s="169" t="s">
        <v>6851</v>
      </c>
      <c r="D103" s="169" t="s">
        <v>6852</v>
      </c>
      <c r="E103" s="170" t="s">
        <v>6853</v>
      </c>
      <c r="F103" s="171" t="s">
        <v>67</v>
      </c>
      <c r="G103" s="172">
        <v>307.5</v>
      </c>
      <c r="H103" s="173">
        <f t="shared" si="1"/>
        <v>307.5</v>
      </c>
      <c r="I103" s="173"/>
      <c r="J103" s="173">
        <v>16</v>
      </c>
      <c r="K103" s="173">
        <v>96</v>
      </c>
      <c r="L103" s="173"/>
      <c r="M103" s="174"/>
    </row>
    <row r="104" spans="1:13" s="43" customFormat="1" ht="20.100000000000001" customHeight="1" x14ac:dyDescent="0.2">
      <c r="A104" s="69"/>
      <c r="B104" s="175">
        <v>3295354231</v>
      </c>
      <c r="C104" s="169" t="s">
        <v>6854</v>
      </c>
      <c r="D104" s="169" t="s">
        <v>6855</v>
      </c>
      <c r="E104" s="170" t="s">
        <v>6856</v>
      </c>
      <c r="F104" s="171" t="s">
        <v>67</v>
      </c>
      <c r="G104" s="172">
        <v>687.2</v>
      </c>
      <c r="H104" s="173">
        <f t="shared" si="1"/>
        <v>687.2</v>
      </c>
      <c r="I104" s="173"/>
      <c r="J104" s="173">
        <v>6</v>
      </c>
      <c r="K104" s="173">
        <v>72</v>
      </c>
      <c r="L104" s="173"/>
      <c r="M104" s="174"/>
    </row>
    <row r="105" spans="1:13" s="43" customFormat="1" ht="20.100000000000001" customHeight="1" x14ac:dyDescent="0.2">
      <c r="A105" s="69"/>
      <c r="B105" s="175">
        <v>3295354233</v>
      </c>
      <c r="C105" s="169" t="s">
        <v>6857</v>
      </c>
      <c r="D105" s="169" t="s">
        <v>6858</v>
      </c>
      <c r="E105" s="170" t="s">
        <v>6859</v>
      </c>
      <c r="F105" s="171" t="s">
        <v>67</v>
      </c>
      <c r="G105" s="172">
        <v>1485.4</v>
      </c>
      <c r="H105" s="173">
        <f t="shared" si="1"/>
        <v>1485.4</v>
      </c>
      <c r="I105" s="173"/>
      <c r="J105" s="173">
        <v>5</v>
      </c>
      <c r="K105" s="173">
        <v>60</v>
      </c>
      <c r="L105" s="173"/>
      <c r="M105" s="174"/>
    </row>
    <row r="106" spans="1:13" s="43" customFormat="1" ht="20.100000000000001" customHeight="1" x14ac:dyDescent="0.2">
      <c r="A106" s="69"/>
      <c r="B106" s="175">
        <v>3295354235</v>
      </c>
      <c r="C106" s="169" t="s">
        <v>6860</v>
      </c>
      <c r="D106" s="169" t="s">
        <v>6861</v>
      </c>
      <c r="E106" s="170" t="s">
        <v>6862</v>
      </c>
      <c r="F106" s="171" t="s">
        <v>67</v>
      </c>
      <c r="G106" s="172">
        <v>1485.4</v>
      </c>
      <c r="H106" s="173">
        <f t="shared" si="1"/>
        <v>1485.4</v>
      </c>
      <c r="I106" s="173"/>
      <c r="J106" s="173">
        <v>6</v>
      </c>
      <c r="K106" s="173">
        <v>48</v>
      </c>
      <c r="L106" s="173"/>
      <c r="M106" s="174"/>
    </row>
    <row r="107" spans="1:13" s="43" customFormat="1" ht="20.100000000000001" customHeight="1" x14ac:dyDescent="0.2">
      <c r="A107" s="69"/>
      <c r="B107" s="175">
        <v>3295354237</v>
      </c>
      <c r="C107" s="169" t="s">
        <v>6863</v>
      </c>
      <c r="D107" s="169" t="s">
        <v>6864</v>
      </c>
      <c r="E107" s="170" t="s">
        <v>6865</v>
      </c>
      <c r="F107" s="171" t="s">
        <v>67</v>
      </c>
      <c r="G107" s="172">
        <v>2477</v>
      </c>
      <c r="H107" s="173">
        <f t="shared" si="1"/>
        <v>2477</v>
      </c>
      <c r="I107" s="173"/>
      <c r="J107" s="173">
        <v>6</v>
      </c>
      <c r="K107" s="173">
        <v>72</v>
      </c>
      <c r="L107" s="173"/>
      <c r="M107" s="174"/>
    </row>
    <row r="108" spans="1:13" s="43" customFormat="1" ht="20.100000000000001" customHeight="1" x14ac:dyDescent="0.2">
      <c r="A108" s="69"/>
      <c r="B108" s="175">
        <v>3295354238</v>
      </c>
      <c r="C108" s="169" t="s">
        <v>6866</v>
      </c>
      <c r="D108" s="169" t="s">
        <v>6867</v>
      </c>
      <c r="E108" s="170" t="s">
        <v>6868</v>
      </c>
      <c r="F108" s="171" t="s">
        <v>67</v>
      </c>
      <c r="G108" s="172">
        <v>2477</v>
      </c>
      <c r="H108" s="173">
        <f t="shared" si="1"/>
        <v>2477</v>
      </c>
      <c r="I108" s="173"/>
      <c r="J108" s="173">
        <v>4</v>
      </c>
      <c r="K108" s="173">
        <v>32</v>
      </c>
      <c r="L108" s="173"/>
      <c r="M108" s="174"/>
    </row>
    <row r="109" spans="1:13" s="43" customFormat="1" ht="20.100000000000001" customHeight="1" x14ac:dyDescent="0.2">
      <c r="A109" s="13" t="s">
        <v>6869</v>
      </c>
      <c r="B109" s="175">
        <v>3295352219</v>
      </c>
      <c r="C109" s="169" t="s">
        <v>6870</v>
      </c>
      <c r="D109" s="169" t="s">
        <v>6871</v>
      </c>
      <c r="E109" s="170" t="s">
        <v>6872</v>
      </c>
      <c r="F109" s="171" t="s">
        <v>67</v>
      </c>
      <c r="G109" s="172">
        <v>93.5</v>
      </c>
      <c r="H109" s="173">
        <f t="shared" si="1"/>
        <v>93.5</v>
      </c>
      <c r="I109" s="173"/>
      <c r="J109" s="173">
        <v>20</v>
      </c>
      <c r="K109" s="173">
        <v>480</v>
      </c>
      <c r="L109" s="173"/>
      <c r="M109" s="174"/>
    </row>
    <row r="110" spans="1:13" s="43" customFormat="1" ht="20.100000000000001" customHeight="1" x14ac:dyDescent="0.2">
      <c r="A110" s="69"/>
      <c r="B110" s="175">
        <v>3295354223</v>
      </c>
      <c r="C110" s="169" t="s">
        <v>6873</v>
      </c>
      <c r="D110" s="169" t="s">
        <v>6874</v>
      </c>
      <c r="E110" s="170" t="s">
        <v>6875</v>
      </c>
      <c r="F110" s="171" t="s">
        <v>67</v>
      </c>
      <c r="G110" s="172">
        <v>209.2</v>
      </c>
      <c r="H110" s="173">
        <f t="shared" si="1"/>
        <v>209.2</v>
      </c>
      <c r="I110" s="173"/>
      <c r="J110" s="173">
        <v>20</v>
      </c>
      <c r="K110" s="173">
        <v>160</v>
      </c>
      <c r="L110" s="173"/>
      <c r="M110" s="174"/>
    </row>
    <row r="111" spans="1:13" s="43" customFormat="1" ht="20.100000000000001" customHeight="1" x14ac:dyDescent="0.2">
      <c r="A111" s="69"/>
      <c r="B111" s="175">
        <v>3295354226</v>
      </c>
      <c r="C111" s="169" t="s">
        <v>6876</v>
      </c>
      <c r="D111" s="169" t="s">
        <v>6877</v>
      </c>
      <c r="E111" s="170" t="s">
        <v>6878</v>
      </c>
      <c r="F111" s="171" t="s">
        <v>67</v>
      </c>
      <c r="G111" s="172">
        <v>246.3</v>
      </c>
      <c r="H111" s="173">
        <f t="shared" si="1"/>
        <v>246.3</v>
      </c>
      <c r="I111" s="173"/>
      <c r="J111" s="173">
        <v>20</v>
      </c>
      <c r="K111" s="173">
        <v>160</v>
      </c>
      <c r="L111" s="173"/>
      <c r="M111" s="174"/>
    </row>
    <row r="112" spans="1:13" s="43" customFormat="1" ht="20.100000000000001" customHeight="1" x14ac:dyDescent="0.2">
      <c r="A112" s="69"/>
      <c r="B112" s="175">
        <v>3295354229</v>
      </c>
      <c r="C112" s="169" t="s">
        <v>6879</v>
      </c>
      <c r="D112" s="169" t="s">
        <v>6880</v>
      </c>
      <c r="E112" s="170" t="s">
        <v>6881</v>
      </c>
      <c r="F112" s="171" t="s">
        <v>67</v>
      </c>
      <c r="G112" s="172">
        <v>307.5</v>
      </c>
      <c r="H112" s="173">
        <f t="shared" si="1"/>
        <v>307.5</v>
      </c>
      <c r="I112" s="173"/>
      <c r="J112" s="173">
        <v>14</v>
      </c>
      <c r="K112" s="173">
        <v>84</v>
      </c>
      <c r="L112" s="173"/>
      <c r="M112" s="174"/>
    </row>
    <row r="113" spans="1:13" s="43" customFormat="1" ht="20.100000000000001" customHeight="1" x14ac:dyDescent="0.2">
      <c r="A113" s="13" t="s">
        <v>6882</v>
      </c>
      <c r="B113" s="175">
        <v>3295351202</v>
      </c>
      <c r="C113" s="169" t="s">
        <v>6883</v>
      </c>
      <c r="D113" s="169" t="s">
        <v>6884</v>
      </c>
      <c r="E113" s="170" t="s">
        <v>6885</v>
      </c>
      <c r="F113" s="171" t="s">
        <v>67</v>
      </c>
      <c r="G113" s="172">
        <v>83.8</v>
      </c>
      <c r="H113" s="173">
        <f t="shared" si="1"/>
        <v>83.8</v>
      </c>
      <c r="I113" s="173"/>
      <c r="J113" s="173">
        <v>20</v>
      </c>
      <c r="K113" s="173">
        <v>1920</v>
      </c>
      <c r="L113" s="173"/>
      <c r="M113" s="174"/>
    </row>
    <row r="114" spans="1:13" s="43" customFormat="1" ht="20.100000000000001" customHeight="1" x14ac:dyDescent="0.2">
      <c r="A114" s="69"/>
      <c r="B114" s="175">
        <v>3295352213</v>
      </c>
      <c r="C114" s="169" t="s">
        <v>6886</v>
      </c>
      <c r="D114" s="169" t="s">
        <v>6887</v>
      </c>
      <c r="E114" s="170" t="s">
        <v>6888</v>
      </c>
      <c r="F114" s="171" t="s">
        <v>67</v>
      </c>
      <c r="G114" s="172">
        <v>88.6</v>
      </c>
      <c r="H114" s="173">
        <f t="shared" si="1"/>
        <v>88.6</v>
      </c>
      <c r="I114" s="173"/>
      <c r="J114" s="173">
        <v>20</v>
      </c>
      <c r="K114" s="173">
        <v>960</v>
      </c>
      <c r="L114" s="173"/>
      <c r="M114" s="174"/>
    </row>
    <row r="115" spans="1:13" s="43" customFormat="1" ht="20.100000000000001" customHeight="1" x14ac:dyDescent="0.2">
      <c r="A115" s="69"/>
      <c r="B115" s="175">
        <v>3295352215</v>
      </c>
      <c r="C115" s="169" t="s">
        <v>6889</v>
      </c>
      <c r="D115" s="169" t="s">
        <v>6890</v>
      </c>
      <c r="E115" s="170" t="s">
        <v>6891</v>
      </c>
      <c r="F115" s="171" t="s">
        <v>67</v>
      </c>
      <c r="G115" s="172">
        <v>88.6</v>
      </c>
      <c r="H115" s="173">
        <f t="shared" ref="H115:H151" si="2">G115*(1-$H$62)</f>
        <v>88.6</v>
      </c>
      <c r="I115" s="173"/>
      <c r="J115" s="173">
        <v>18</v>
      </c>
      <c r="K115" s="173">
        <v>864</v>
      </c>
      <c r="L115" s="173"/>
      <c r="M115" s="174"/>
    </row>
    <row r="116" spans="1:13" s="43" customFormat="1" ht="20.100000000000001" customHeight="1" x14ac:dyDescent="0.2">
      <c r="A116" s="69"/>
      <c r="B116" s="175">
        <v>3295352220</v>
      </c>
      <c r="C116" s="169" t="s">
        <v>6892</v>
      </c>
      <c r="D116" s="169" t="s">
        <v>6893</v>
      </c>
      <c r="E116" s="170" t="s">
        <v>6894</v>
      </c>
      <c r="F116" s="171" t="s">
        <v>67</v>
      </c>
      <c r="G116" s="172">
        <v>93.5</v>
      </c>
      <c r="H116" s="173">
        <f t="shared" si="2"/>
        <v>93.5</v>
      </c>
      <c r="I116" s="173"/>
      <c r="J116" s="173">
        <v>20</v>
      </c>
      <c r="K116" s="173">
        <v>480</v>
      </c>
      <c r="L116" s="173"/>
      <c r="M116" s="174"/>
    </row>
    <row r="117" spans="1:13" s="43" customFormat="1" ht="20.100000000000001" customHeight="1" x14ac:dyDescent="0.2">
      <c r="A117" s="69"/>
      <c r="B117" s="175">
        <v>3295353208</v>
      </c>
      <c r="C117" s="169" t="s">
        <v>6895</v>
      </c>
      <c r="D117" s="169" t="s">
        <v>6896</v>
      </c>
      <c r="E117" s="170" t="s">
        <v>6897</v>
      </c>
      <c r="F117" s="171" t="s">
        <v>67</v>
      </c>
      <c r="G117" s="172">
        <v>135.19999999999999</v>
      </c>
      <c r="H117" s="173">
        <f t="shared" si="2"/>
        <v>135.19999999999999</v>
      </c>
      <c r="I117" s="173"/>
      <c r="J117" s="173">
        <v>20</v>
      </c>
      <c r="K117" s="173">
        <v>320</v>
      </c>
      <c r="L117" s="173"/>
      <c r="M117" s="174"/>
    </row>
    <row r="118" spans="1:13" s="43" customFormat="1" ht="20.100000000000001" customHeight="1" x14ac:dyDescent="0.2">
      <c r="A118" s="69"/>
      <c r="B118" s="175">
        <v>3295353210</v>
      </c>
      <c r="C118" s="175" t="s">
        <v>6898</v>
      </c>
      <c r="D118" s="169" t="s">
        <v>6899</v>
      </c>
      <c r="E118" s="170" t="s">
        <v>6900</v>
      </c>
      <c r="F118" s="171" t="s">
        <v>67</v>
      </c>
      <c r="G118" s="172">
        <v>143.19999999999999</v>
      </c>
      <c r="H118" s="173">
        <f t="shared" si="2"/>
        <v>143.19999999999999</v>
      </c>
      <c r="I118" s="173"/>
      <c r="J118" s="173">
        <v>20</v>
      </c>
      <c r="K118" s="173">
        <v>240</v>
      </c>
      <c r="L118" s="173"/>
      <c r="M118" s="174"/>
    </row>
    <row r="119" spans="1:13" s="43" customFormat="1" ht="20.100000000000001" customHeight="1" x14ac:dyDescent="0.2">
      <c r="A119" s="69"/>
      <c r="B119" s="175">
        <v>3295354224</v>
      </c>
      <c r="C119" s="175" t="s">
        <v>6901</v>
      </c>
      <c r="D119" s="169" t="s">
        <v>6902</v>
      </c>
      <c r="E119" s="170" t="s">
        <v>6903</v>
      </c>
      <c r="F119" s="171" t="s">
        <v>67</v>
      </c>
      <c r="G119" s="172">
        <v>209.2</v>
      </c>
      <c r="H119" s="173">
        <f t="shared" si="2"/>
        <v>209.2</v>
      </c>
      <c r="I119" s="173"/>
      <c r="J119" s="173">
        <v>24</v>
      </c>
      <c r="K119" s="173">
        <v>192</v>
      </c>
      <c r="L119" s="173"/>
      <c r="M119" s="174"/>
    </row>
    <row r="120" spans="1:13" s="43" customFormat="1" ht="20.100000000000001" customHeight="1" x14ac:dyDescent="0.2">
      <c r="A120" s="69"/>
      <c r="B120" s="175">
        <v>3295354227</v>
      </c>
      <c r="C120" s="175" t="s">
        <v>6904</v>
      </c>
      <c r="D120" s="169" t="s">
        <v>6905</v>
      </c>
      <c r="E120" s="170" t="s">
        <v>6906</v>
      </c>
      <c r="F120" s="171" t="s">
        <v>67</v>
      </c>
      <c r="G120" s="172">
        <v>246.3</v>
      </c>
      <c r="H120" s="173">
        <f t="shared" si="2"/>
        <v>246.3</v>
      </c>
      <c r="I120" s="173"/>
      <c r="J120" s="173">
        <v>20</v>
      </c>
      <c r="K120" s="173">
        <v>160</v>
      </c>
      <c r="L120" s="173"/>
      <c r="M120" s="174"/>
    </row>
    <row r="121" spans="1:13" s="43" customFormat="1" ht="20.100000000000001" customHeight="1" x14ac:dyDescent="0.2">
      <c r="A121" s="69"/>
      <c r="B121" s="175">
        <v>3295354230</v>
      </c>
      <c r="C121" s="175" t="s">
        <v>6907</v>
      </c>
      <c r="D121" s="169" t="s">
        <v>6908</v>
      </c>
      <c r="E121" s="170" t="s">
        <v>6909</v>
      </c>
      <c r="F121" s="171" t="s">
        <v>67</v>
      </c>
      <c r="G121" s="172">
        <v>307.5</v>
      </c>
      <c r="H121" s="173">
        <f t="shared" si="2"/>
        <v>307.5</v>
      </c>
      <c r="I121" s="173"/>
      <c r="J121" s="173">
        <v>15</v>
      </c>
      <c r="K121" s="173">
        <v>90</v>
      </c>
      <c r="L121" s="173"/>
      <c r="M121" s="174"/>
    </row>
    <row r="122" spans="1:13" s="43" customFormat="1" ht="20.100000000000001" customHeight="1" x14ac:dyDescent="0.2">
      <c r="A122" s="69"/>
      <c r="B122" s="175">
        <v>3295354232</v>
      </c>
      <c r="C122" s="175" t="s">
        <v>6910</v>
      </c>
      <c r="D122" s="169" t="s">
        <v>6911</v>
      </c>
      <c r="E122" s="170" t="s">
        <v>6912</v>
      </c>
      <c r="F122" s="171" t="s">
        <v>67</v>
      </c>
      <c r="G122" s="172">
        <v>687.2</v>
      </c>
      <c r="H122" s="173">
        <f t="shared" si="2"/>
        <v>687.2</v>
      </c>
      <c r="I122" s="173"/>
      <c r="J122" s="173">
        <v>8</v>
      </c>
      <c r="K122" s="173">
        <v>96</v>
      </c>
      <c r="L122" s="173"/>
      <c r="M122" s="174"/>
    </row>
    <row r="123" spans="1:13" s="43" customFormat="1" ht="20.100000000000001" customHeight="1" x14ac:dyDescent="0.2">
      <c r="A123" s="69"/>
      <c r="B123" s="175">
        <v>3295354236</v>
      </c>
      <c r="C123" s="175" t="s">
        <v>6913</v>
      </c>
      <c r="D123" s="169" t="s">
        <v>6914</v>
      </c>
      <c r="E123" s="170" t="s">
        <v>6915</v>
      </c>
      <c r="F123" s="171" t="s">
        <v>67</v>
      </c>
      <c r="G123" s="172">
        <v>1485.4</v>
      </c>
      <c r="H123" s="173">
        <f t="shared" si="2"/>
        <v>1485.4</v>
      </c>
      <c r="I123" s="173"/>
      <c r="J123" s="173">
        <v>10</v>
      </c>
      <c r="K123" s="173">
        <v>60</v>
      </c>
      <c r="L123" s="173"/>
      <c r="M123" s="174"/>
    </row>
    <row r="124" spans="1:13" s="43" customFormat="1" ht="20.100000000000001" customHeight="1" x14ac:dyDescent="0.2">
      <c r="A124" s="69"/>
      <c r="B124" s="175">
        <v>3295354239</v>
      </c>
      <c r="C124" s="175" t="s">
        <v>6916</v>
      </c>
      <c r="D124" s="169" t="s">
        <v>6917</v>
      </c>
      <c r="E124" s="170" t="s">
        <v>6918</v>
      </c>
      <c r="F124" s="171" t="s">
        <v>67</v>
      </c>
      <c r="G124" s="172">
        <v>2477</v>
      </c>
      <c r="H124" s="173">
        <f t="shared" si="2"/>
        <v>2477</v>
      </c>
      <c r="I124" s="173"/>
      <c r="J124" s="173">
        <v>6</v>
      </c>
      <c r="K124" s="173">
        <v>36</v>
      </c>
      <c r="L124" s="173"/>
      <c r="M124" s="174"/>
    </row>
    <row r="125" spans="1:13" s="43" customFormat="1" ht="20.100000000000001" customHeight="1" x14ac:dyDescent="0.2">
      <c r="A125" s="15" t="s">
        <v>6919</v>
      </c>
      <c r="B125" s="175">
        <v>3295354316</v>
      </c>
      <c r="C125" s="175" t="s">
        <v>6920</v>
      </c>
      <c r="D125" s="169" t="s">
        <v>6921</v>
      </c>
      <c r="E125" s="170" t="s">
        <v>6922</v>
      </c>
      <c r="F125" s="171" t="s">
        <v>67</v>
      </c>
      <c r="G125" s="172">
        <v>844.9</v>
      </c>
      <c r="H125" s="173">
        <f t="shared" si="2"/>
        <v>844.9</v>
      </c>
      <c r="I125" s="173"/>
      <c r="J125" s="173">
        <v>10</v>
      </c>
      <c r="K125" s="173">
        <v>180</v>
      </c>
      <c r="L125" s="173"/>
      <c r="M125" s="174"/>
    </row>
    <row r="126" spans="1:13" s="43" customFormat="1" ht="20.100000000000001" customHeight="1" x14ac:dyDescent="0.2">
      <c r="A126" s="17"/>
      <c r="B126" s="175">
        <v>3295354317</v>
      </c>
      <c r="C126" s="175" t="s">
        <v>6923</v>
      </c>
      <c r="D126" s="169" t="s">
        <v>6924</v>
      </c>
      <c r="E126" s="170" t="s">
        <v>6925</v>
      </c>
      <c r="F126" s="171" t="s">
        <v>67</v>
      </c>
      <c r="G126" s="172">
        <v>1422.9</v>
      </c>
      <c r="H126" s="173">
        <f t="shared" si="2"/>
        <v>1422.9</v>
      </c>
      <c r="I126" s="173"/>
      <c r="J126" s="173">
        <v>10</v>
      </c>
      <c r="K126" s="173">
        <v>180</v>
      </c>
      <c r="L126" s="173"/>
      <c r="M126" s="174"/>
    </row>
    <row r="127" spans="1:13" s="43" customFormat="1" ht="20.100000000000001" customHeight="1" x14ac:dyDescent="0.2">
      <c r="A127" s="19" t="s">
        <v>497</v>
      </c>
      <c r="B127" s="175">
        <v>3295354306</v>
      </c>
      <c r="C127" s="175" t="s">
        <v>6926</v>
      </c>
      <c r="D127" s="169" t="s">
        <v>6927</v>
      </c>
      <c r="E127" s="170" t="s">
        <v>6928</v>
      </c>
      <c r="F127" s="171" t="s">
        <v>67</v>
      </c>
      <c r="G127" s="172">
        <v>1422.9</v>
      </c>
      <c r="H127" s="173">
        <f t="shared" si="2"/>
        <v>1422.9</v>
      </c>
      <c r="I127" s="173"/>
      <c r="J127" s="173">
        <v>10</v>
      </c>
      <c r="K127" s="173">
        <v>180</v>
      </c>
      <c r="L127" s="173"/>
      <c r="M127" s="174"/>
    </row>
    <row r="128" spans="1:13" s="43" customFormat="1" ht="20.100000000000001" customHeight="1" x14ac:dyDescent="0.2">
      <c r="A128" s="19" t="s">
        <v>6929</v>
      </c>
      <c r="B128" s="175">
        <v>3295354307</v>
      </c>
      <c r="C128" s="175" t="s">
        <v>6930</v>
      </c>
      <c r="D128" s="169" t="s">
        <v>6931</v>
      </c>
      <c r="E128" s="170" t="s">
        <v>6932</v>
      </c>
      <c r="F128" s="171" t="s">
        <v>67</v>
      </c>
      <c r="G128" s="172">
        <v>1422.9</v>
      </c>
      <c r="H128" s="173">
        <f t="shared" si="2"/>
        <v>1422.9</v>
      </c>
      <c r="I128" s="173"/>
      <c r="J128" s="173">
        <v>10</v>
      </c>
      <c r="K128" s="173">
        <v>180</v>
      </c>
      <c r="L128" s="173"/>
      <c r="M128" s="174"/>
    </row>
    <row r="129" spans="1:13" s="43" customFormat="1" ht="20.100000000000001" customHeight="1" x14ac:dyDescent="0.2">
      <c r="A129" s="15" t="s">
        <v>1314</v>
      </c>
      <c r="B129" s="175">
        <v>3295354313</v>
      </c>
      <c r="C129" s="175" t="s">
        <v>6933</v>
      </c>
      <c r="D129" s="169" t="s">
        <v>6934</v>
      </c>
      <c r="E129" s="170" t="s">
        <v>6935</v>
      </c>
      <c r="F129" s="171" t="s">
        <v>67</v>
      </c>
      <c r="G129" s="172">
        <v>1133.0999999999999</v>
      </c>
      <c r="H129" s="173">
        <f t="shared" si="2"/>
        <v>1133.0999999999999</v>
      </c>
      <c r="I129" s="173"/>
      <c r="J129" s="173">
        <v>10</v>
      </c>
      <c r="K129" s="173">
        <v>180</v>
      </c>
      <c r="L129" s="173"/>
      <c r="M129" s="174"/>
    </row>
    <row r="130" spans="1:13" s="43" customFormat="1" ht="20.100000000000001" customHeight="1" x14ac:dyDescent="0.2">
      <c r="A130" s="15" t="s">
        <v>549</v>
      </c>
      <c r="B130" s="175">
        <v>3295354309</v>
      </c>
      <c r="C130" s="175" t="s">
        <v>6936</v>
      </c>
      <c r="D130" s="169" t="s">
        <v>6937</v>
      </c>
      <c r="E130" s="170" t="s">
        <v>6938</v>
      </c>
      <c r="F130" s="171" t="s">
        <v>67</v>
      </c>
      <c r="G130" s="172">
        <v>1133.0999999999999</v>
      </c>
      <c r="H130" s="173">
        <f t="shared" si="2"/>
        <v>1133.0999999999999</v>
      </c>
      <c r="I130" s="173"/>
      <c r="J130" s="173">
        <v>10</v>
      </c>
      <c r="K130" s="173">
        <v>180</v>
      </c>
      <c r="L130" s="173"/>
      <c r="M130" s="174"/>
    </row>
    <row r="131" spans="1:13" s="43" customFormat="1" ht="20.100000000000001" customHeight="1" x14ac:dyDescent="0.2">
      <c r="A131" s="16"/>
      <c r="B131" s="175">
        <v>3295354310</v>
      </c>
      <c r="C131" s="175" t="s">
        <v>6939</v>
      </c>
      <c r="D131" s="169" t="s">
        <v>6940</v>
      </c>
      <c r="E131" s="170" t="s">
        <v>6941</v>
      </c>
      <c r="F131" s="171" t="s">
        <v>67</v>
      </c>
      <c r="G131" s="172">
        <v>1133.0999999999999</v>
      </c>
      <c r="H131" s="173">
        <f t="shared" si="2"/>
        <v>1133.0999999999999</v>
      </c>
      <c r="I131" s="173"/>
      <c r="J131" s="173">
        <v>10</v>
      </c>
      <c r="K131" s="173">
        <v>180</v>
      </c>
      <c r="L131" s="173"/>
      <c r="M131" s="174"/>
    </row>
    <row r="132" spans="1:13" s="43" customFormat="1" ht="20.100000000000001" customHeight="1" x14ac:dyDescent="0.2">
      <c r="A132" s="17"/>
      <c r="B132" s="175">
        <v>3295354312</v>
      </c>
      <c r="C132" s="175" t="s">
        <v>6942</v>
      </c>
      <c r="D132" s="169" t="s">
        <v>6943</v>
      </c>
      <c r="E132" s="170" t="s">
        <v>6944</v>
      </c>
      <c r="F132" s="171" t="s">
        <v>67</v>
      </c>
      <c r="G132" s="172">
        <v>1133.0999999999999</v>
      </c>
      <c r="H132" s="173">
        <f t="shared" si="2"/>
        <v>1133.0999999999999</v>
      </c>
      <c r="I132" s="173"/>
      <c r="J132" s="173">
        <v>10</v>
      </c>
      <c r="K132" s="173">
        <v>180</v>
      </c>
      <c r="L132" s="173"/>
      <c r="M132" s="174"/>
    </row>
    <row r="133" spans="1:13" s="43" customFormat="1" ht="20.100000000000001" customHeight="1" x14ac:dyDescent="0.2">
      <c r="A133" s="15" t="s">
        <v>601</v>
      </c>
      <c r="B133" s="175">
        <v>3295352406</v>
      </c>
      <c r="C133" s="175" t="s">
        <v>6945</v>
      </c>
      <c r="D133" s="169" t="s">
        <v>6946</v>
      </c>
      <c r="E133" s="170" t="s">
        <v>6947</v>
      </c>
      <c r="F133" s="171" t="s">
        <v>67</v>
      </c>
      <c r="G133" s="172">
        <v>80.599999999999994</v>
      </c>
      <c r="H133" s="173">
        <f t="shared" si="2"/>
        <v>80.599999999999994</v>
      </c>
      <c r="I133" s="173"/>
      <c r="J133" s="173">
        <v>20</v>
      </c>
      <c r="K133" s="173">
        <v>1920</v>
      </c>
      <c r="L133" s="173"/>
      <c r="M133" s="174"/>
    </row>
    <row r="134" spans="1:13" s="43" customFormat="1" ht="20.100000000000001" customHeight="1" x14ac:dyDescent="0.2">
      <c r="A134" s="16"/>
      <c r="B134" s="175">
        <v>3295352407</v>
      </c>
      <c r="C134" s="175" t="s">
        <v>6948</v>
      </c>
      <c r="D134" s="169" t="s">
        <v>6949</v>
      </c>
      <c r="E134" s="170" t="s">
        <v>6950</v>
      </c>
      <c r="F134" s="171" t="s">
        <v>67</v>
      </c>
      <c r="G134" s="172">
        <v>80.599999999999994</v>
      </c>
      <c r="H134" s="173">
        <f t="shared" si="2"/>
        <v>80.599999999999994</v>
      </c>
      <c r="I134" s="173"/>
      <c r="J134" s="173">
        <v>20</v>
      </c>
      <c r="K134" s="173">
        <v>1920</v>
      </c>
      <c r="L134" s="173"/>
      <c r="M134" s="174"/>
    </row>
    <row r="135" spans="1:13" s="43" customFormat="1" ht="20.100000000000001" customHeight="1" x14ac:dyDescent="0.2">
      <c r="A135" s="16"/>
      <c r="B135" s="175">
        <v>3295353404</v>
      </c>
      <c r="C135" s="175" t="s">
        <v>6951</v>
      </c>
      <c r="D135" s="169" t="s">
        <v>6952</v>
      </c>
      <c r="E135" s="170" t="s">
        <v>6953</v>
      </c>
      <c r="F135" s="171" t="s">
        <v>67</v>
      </c>
      <c r="G135" s="172">
        <v>83.8</v>
      </c>
      <c r="H135" s="173">
        <f t="shared" si="2"/>
        <v>83.8</v>
      </c>
      <c r="I135" s="173"/>
      <c r="J135" s="173">
        <v>20</v>
      </c>
      <c r="K135" s="173">
        <v>960</v>
      </c>
      <c r="L135" s="173"/>
      <c r="M135" s="174"/>
    </row>
    <row r="136" spans="1:13" s="43" customFormat="1" ht="20.100000000000001" customHeight="1" x14ac:dyDescent="0.2">
      <c r="A136" s="16"/>
      <c r="B136" s="175">
        <v>3295353405</v>
      </c>
      <c r="C136" s="175" t="s">
        <v>6954</v>
      </c>
      <c r="D136" s="169" t="s">
        <v>6955</v>
      </c>
      <c r="E136" s="170" t="s">
        <v>6956</v>
      </c>
      <c r="F136" s="171" t="s">
        <v>67</v>
      </c>
      <c r="G136" s="172">
        <v>83.8</v>
      </c>
      <c r="H136" s="173">
        <f t="shared" si="2"/>
        <v>83.8</v>
      </c>
      <c r="I136" s="173"/>
      <c r="J136" s="173">
        <v>20</v>
      </c>
      <c r="K136" s="173">
        <v>960</v>
      </c>
      <c r="L136" s="173"/>
      <c r="M136" s="174"/>
    </row>
    <row r="137" spans="1:13" s="43" customFormat="1" ht="20.100000000000001" customHeight="1" x14ac:dyDescent="0.2">
      <c r="A137" s="16"/>
      <c r="B137" s="175">
        <v>3295353406</v>
      </c>
      <c r="C137" s="175" t="s">
        <v>6957</v>
      </c>
      <c r="D137" s="169" t="s">
        <v>6958</v>
      </c>
      <c r="E137" s="170" t="s">
        <v>6959</v>
      </c>
      <c r="F137" s="171" t="s">
        <v>67</v>
      </c>
      <c r="G137" s="172">
        <v>265.39999999999998</v>
      </c>
      <c r="H137" s="173">
        <f t="shared" si="2"/>
        <v>265.39999999999998</v>
      </c>
      <c r="I137" s="173"/>
      <c r="J137" s="173">
        <v>18</v>
      </c>
      <c r="K137" s="173">
        <v>864</v>
      </c>
      <c r="L137" s="173"/>
      <c r="M137" s="174"/>
    </row>
    <row r="138" spans="1:13" s="43" customFormat="1" ht="20.100000000000001" customHeight="1" x14ac:dyDescent="0.2">
      <c r="A138" s="16"/>
      <c r="B138" s="175">
        <v>3295354408</v>
      </c>
      <c r="C138" s="175" t="s">
        <v>6960</v>
      </c>
      <c r="D138" s="169" t="s">
        <v>6961</v>
      </c>
      <c r="E138" s="170" t="s">
        <v>6962</v>
      </c>
      <c r="F138" s="171" t="s">
        <v>67</v>
      </c>
      <c r="G138" s="172">
        <v>107.6</v>
      </c>
      <c r="H138" s="173">
        <f t="shared" si="2"/>
        <v>107.6</v>
      </c>
      <c r="I138" s="173"/>
      <c r="J138" s="173">
        <v>20</v>
      </c>
      <c r="K138" s="173">
        <v>480</v>
      </c>
      <c r="L138" s="173"/>
      <c r="M138" s="174"/>
    </row>
    <row r="139" spans="1:13" s="43" customFormat="1" ht="20.100000000000001" customHeight="1" x14ac:dyDescent="0.2">
      <c r="A139" s="16"/>
      <c r="B139" s="175">
        <v>3295354410</v>
      </c>
      <c r="C139" s="175" t="s">
        <v>6963</v>
      </c>
      <c r="D139" s="169" t="s">
        <v>6964</v>
      </c>
      <c r="E139" s="170" t="s">
        <v>6965</v>
      </c>
      <c r="F139" s="171" t="s">
        <v>67</v>
      </c>
      <c r="G139" s="172">
        <v>122.3</v>
      </c>
      <c r="H139" s="173">
        <f t="shared" si="2"/>
        <v>122.3</v>
      </c>
      <c r="I139" s="173"/>
      <c r="J139" s="173">
        <v>20</v>
      </c>
      <c r="K139" s="173">
        <v>480</v>
      </c>
      <c r="L139" s="173"/>
      <c r="M139" s="174"/>
    </row>
    <row r="140" spans="1:13" s="43" customFormat="1" ht="20.100000000000001" customHeight="1" x14ac:dyDescent="0.2">
      <c r="A140" s="16"/>
      <c r="B140" s="175">
        <v>3295354414</v>
      </c>
      <c r="C140" s="175" t="s">
        <v>6966</v>
      </c>
      <c r="D140" s="169" t="s">
        <v>6967</v>
      </c>
      <c r="E140" s="170" t="s">
        <v>6968</v>
      </c>
      <c r="F140" s="171" t="s">
        <v>67</v>
      </c>
      <c r="G140" s="172">
        <v>470.1</v>
      </c>
      <c r="H140" s="173">
        <f t="shared" si="2"/>
        <v>470.1</v>
      </c>
      <c r="I140" s="173"/>
      <c r="J140" s="173">
        <v>20</v>
      </c>
      <c r="K140" s="173">
        <v>120</v>
      </c>
      <c r="L140" s="173"/>
      <c r="M140" s="174"/>
    </row>
    <row r="141" spans="1:13" s="43" customFormat="1" ht="20.100000000000001" customHeight="1" x14ac:dyDescent="0.2">
      <c r="A141" s="17"/>
      <c r="B141" s="175">
        <v>3295354415</v>
      </c>
      <c r="C141" s="175" t="s">
        <v>6969</v>
      </c>
      <c r="D141" s="169" t="s">
        <v>6970</v>
      </c>
      <c r="E141" s="170" t="s">
        <v>6971</v>
      </c>
      <c r="F141" s="171" t="s">
        <v>67</v>
      </c>
      <c r="G141" s="172">
        <v>582.79999999999995</v>
      </c>
      <c r="H141" s="173">
        <f t="shared" si="2"/>
        <v>582.79999999999995</v>
      </c>
      <c r="I141" s="173"/>
      <c r="J141" s="173">
        <v>1</v>
      </c>
      <c r="K141" s="173">
        <v>168</v>
      </c>
      <c r="L141" s="173"/>
      <c r="M141" s="174"/>
    </row>
    <row r="142" spans="1:13" s="43" customFormat="1" ht="20.100000000000001" customHeight="1" x14ac:dyDescent="0.2">
      <c r="A142" s="15" t="s">
        <v>635</v>
      </c>
      <c r="B142" s="175">
        <v>3295352408</v>
      </c>
      <c r="C142" s="175" t="s">
        <v>6972</v>
      </c>
      <c r="D142" s="169" t="s">
        <v>6973</v>
      </c>
      <c r="E142" s="170" t="s">
        <v>6974</v>
      </c>
      <c r="F142" s="171" t="s">
        <v>67</v>
      </c>
      <c r="G142" s="172">
        <v>128.80000000000001</v>
      </c>
      <c r="H142" s="173">
        <f t="shared" si="2"/>
        <v>128.80000000000001</v>
      </c>
      <c r="I142" s="173"/>
      <c r="J142" s="173">
        <v>1</v>
      </c>
      <c r="K142" s="173">
        <v>1</v>
      </c>
      <c r="L142" s="173"/>
      <c r="M142" s="174"/>
    </row>
    <row r="143" spans="1:13" s="43" customFormat="1" ht="20.100000000000001" customHeight="1" x14ac:dyDescent="0.2">
      <c r="A143" s="16"/>
      <c r="B143" s="175">
        <v>3295353416</v>
      </c>
      <c r="C143" s="175" t="s">
        <v>6975</v>
      </c>
      <c r="D143" s="169" t="s">
        <v>6976</v>
      </c>
      <c r="E143" s="170" t="s">
        <v>6977</v>
      </c>
      <c r="F143" s="171" t="s">
        <v>67</v>
      </c>
      <c r="G143" s="172">
        <v>178.8</v>
      </c>
      <c r="H143" s="173">
        <f t="shared" si="2"/>
        <v>178.8</v>
      </c>
      <c r="I143" s="173"/>
      <c r="J143" s="173">
        <v>1</v>
      </c>
      <c r="K143" s="173">
        <v>1</v>
      </c>
      <c r="L143" s="173"/>
      <c r="M143" s="174"/>
    </row>
    <row r="144" spans="1:13" s="43" customFormat="1" ht="20.100000000000001" customHeight="1" x14ac:dyDescent="0.2">
      <c r="A144" s="16"/>
      <c r="B144" s="175">
        <v>3295353418</v>
      </c>
      <c r="C144" s="175" t="s">
        <v>6978</v>
      </c>
      <c r="D144" s="169" t="s">
        <v>6979</v>
      </c>
      <c r="E144" s="170" t="s">
        <v>6980</v>
      </c>
      <c r="F144" s="171" t="s">
        <v>67</v>
      </c>
      <c r="G144" s="172">
        <v>154.9</v>
      </c>
      <c r="H144" s="173">
        <f t="shared" si="2"/>
        <v>154.9</v>
      </c>
      <c r="I144" s="173"/>
      <c r="J144" s="173">
        <v>1</v>
      </c>
      <c r="K144" s="173">
        <v>1</v>
      </c>
      <c r="L144" s="173"/>
      <c r="M144" s="174"/>
    </row>
    <row r="145" spans="1:13" s="43" customFormat="1" ht="20.100000000000001" customHeight="1" x14ac:dyDescent="0.2">
      <c r="A145" s="16"/>
      <c r="B145" s="175">
        <v>3295354409</v>
      </c>
      <c r="C145" s="175" t="s">
        <v>6981</v>
      </c>
      <c r="D145" s="169" t="s">
        <v>6982</v>
      </c>
      <c r="E145" s="170" t="s">
        <v>6983</v>
      </c>
      <c r="F145" s="171" t="s">
        <v>67</v>
      </c>
      <c r="G145" s="172">
        <v>136.69999999999999</v>
      </c>
      <c r="H145" s="173">
        <f t="shared" si="2"/>
        <v>136.69999999999999</v>
      </c>
      <c r="I145" s="173"/>
      <c r="J145" s="173">
        <v>1</v>
      </c>
      <c r="K145" s="173">
        <v>1</v>
      </c>
      <c r="L145" s="173"/>
      <c r="M145" s="174"/>
    </row>
    <row r="146" spans="1:13" s="43" customFormat="1" ht="20.100000000000001" customHeight="1" x14ac:dyDescent="0.2">
      <c r="A146" s="16"/>
      <c r="B146" s="175">
        <v>3295354412</v>
      </c>
      <c r="C146" s="175" t="s">
        <v>6984</v>
      </c>
      <c r="D146" s="169" t="s">
        <v>6985</v>
      </c>
      <c r="E146" s="170" t="s">
        <v>6986</v>
      </c>
      <c r="F146" s="171" t="s">
        <v>67</v>
      </c>
      <c r="G146" s="172">
        <v>159.4</v>
      </c>
      <c r="H146" s="173">
        <f t="shared" si="2"/>
        <v>159.4</v>
      </c>
      <c r="I146" s="173"/>
      <c r="J146" s="173">
        <v>1</v>
      </c>
      <c r="K146" s="173">
        <v>1</v>
      </c>
      <c r="L146" s="173"/>
      <c r="M146" s="174"/>
    </row>
    <row r="147" spans="1:13" s="43" customFormat="1" ht="20.100000000000001" customHeight="1" x14ac:dyDescent="0.2">
      <c r="A147" s="45"/>
      <c r="B147" s="175">
        <v>3295353408</v>
      </c>
      <c r="C147" s="175" t="s">
        <v>6987</v>
      </c>
      <c r="D147" s="169" t="s">
        <v>6988</v>
      </c>
      <c r="E147" s="170" t="s">
        <v>6989</v>
      </c>
      <c r="F147" s="171" t="s">
        <v>67</v>
      </c>
      <c r="G147" s="172">
        <v>146.5</v>
      </c>
      <c r="H147" s="173">
        <f t="shared" si="2"/>
        <v>146.5</v>
      </c>
      <c r="I147" s="173"/>
      <c r="J147" s="173">
        <v>1</v>
      </c>
      <c r="K147" s="173">
        <v>1</v>
      </c>
      <c r="L147" s="173"/>
      <c r="M147" s="174"/>
    </row>
    <row r="148" spans="1:13" s="43" customFormat="1" ht="20.100000000000001" customHeight="1" x14ac:dyDescent="0.2">
      <c r="A148" s="15" t="s">
        <v>657</v>
      </c>
      <c r="B148" s="175">
        <v>3295353413</v>
      </c>
      <c r="C148" s="175" t="s">
        <v>6990</v>
      </c>
      <c r="D148" s="169" t="s">
        <v>6991</v>
      </c>
      <c r="E148" s="170" t="s">
        <v>6992</v>
      </c>
      <c r="F148" s="171" t="s">
        <v>67</v>
      </c>
      <c r="G148" s="172">
        <v>599.79999999999995</v>
      </c>
      <c r="H148" s="173">
        <f t="shared" si="2"/>
        <v>599.79999999999995</v>
      </c>
      <c r="I148" s="173"/>
      <c r="J148" s="173">
        <v>1</v>
      </c>
      <c r="K148" s="173">
        <v>1</v>
      </c>
      <c r="L148" s="173"/>
      <c r="M148" s="174"/>
    </row>
    <row r="149" spans="1:13" s="43" customFormat="1" ht="20.100000000000001" customHeight="1" x14ac:dyDescent="0.2">
      <c r="A149" s="15" t="s">
        <v>856</v>
      </c>
      <c r="B149" s="175">
        <v>3295353505</v>
      </c>
      <c r="C149" s="175" t="s">
        <v>6993</v>
      </c>
      <c r="D149" s="169" t="s">
        <v>6994</v>
      </c>
      <c r="E149" s="170" t="s">
        <v>6995</v>
      </c>
      <c r="F149" s="171" t="s">
        <v>67</v>
      </c>
      <c r="G149" s="172">
        <v>209.2</v>
      </c>
      <c r="H149" s="173">
        <f t="shared" si="2"/>
        <v>209.2</v>
      </c>
      <c r="I149" s="173"/>
      <c r="J149" s="173">
        <v>8</v>
      </c>
      <c r="K149" s="173">
        <v>384</v>
      </c>
      <c r="L149" s="173"/>
      <c r="M149" s="174"/>
    </row>
    <row r="150" spans="1:13" s="43" customFormat="1" ht="20.100000000000001" customHeight="1" x14ac:dyDescent="0.2">
      <c r="A150" s="17"/>
      <c r="B150" s="175">
        <v>3295354508</v>
      </c>
      <c r="C150" s="175" t="s">
        <v>6996</v>
      </c>
      <c r="D150" s="169" t="s">
        <v>6997</v>
      </c>
      <c r="E150" s="170" t="s">
        <v>6998</v>
      </c>
      <c r="F150" s="171" t="s">
        <v>67</v>
      </c>
      <c r="G150" s="172">
        <v>305.8</v>
      </c>
      <c r="H150" s="173">
        <f t="shared" si="2"/>
        <v>305.8</v>
      </c>
      <c r="I150" s="173"/>
      <c r="J150" s="173">
        <v>15</v>
      </c>
      <c r="K150" s="173">
        <v>180</v>
      </c>
      <c r="L150" s="173"/>
      <c r="M150" s="174"/>
    </row>
    <row r="151" spans="1:13" s="43" customFormat="1" ht="20.100000000000001" customHeight="1" x14ac:dyDescent="0.2">
      <c r="A151" s="15" t="s">
        <v>767</v>
      </c>
      <c r="B151" s="175">
        <v>3295353508</v>
      </c>
      <c r="C151" s="175" t="s">
        <v>6999</v>
      </c>
      <c r="D151" s="169" t="s">
        <v>7000</v>
      </c>
      <c r="E151" s="170" t="s">
        <v>7001</v>
      </c>
      <c r="F151" s="171" t="s">
        <v>67</v>
      </c>
      <c r="G151" s="172">
        <v>82.1</v>
      </c>
      <c r="H151" s="173">
        <f t="shared" si="2"/>
        <v>82.1</v>
      </c>
      <c r="I151" s="173"/>
      <c r="J151" s="173">
        <v>20</v>
      </c>
      <c r="K151" s="173">
        <v>480</v>
      </c>
      <c r="L151" s="173"/>
      <c r="M151" s="174"/>
    </row>
    <row r="152" spans="1:13" s="43" customFormat="1" ht="20.100000000000001" customHeight="1" x14ac:dyDescent="0.2">
      <c r="A152" s="16"/>
      <c r="B152" s="175">
        <v>3295354509</v>
      </c>
      <c r="C152" s="175" t="s">
        <v>7002</v>
      </c>
      <c r="D152" s="169" t="s">
        <v>7003</v>
      </c>
      <c r="E152" s="170" t="s">
        <v>7004</v>
      </c>
      <c r="F152" s="171" t="s">
        <v>67</v>
      </c>
      <c r="G152" s="172">
        <v>173.9</v>
      </c>
      <c r="H152" s="173">
        <f t="shared" ref="H152:H164" si="3">G152*(1-$H$62)</f>
        <v>173.9</v>
      </c>
      <c r="I152" s="173"/>
      <c r="J152" s="173">
        <v>24</v>
      </c>
      <c r="K152" s="173">
        <v>288</v>
      </c>
      <c r="L152" s="173"/>
      <c r="M152" s="174"/>
    </row>
    <row r="153" spans="1:13" s="43" customFormat="1" ht="20.100000000000001" customHeight="1" x14ac:dyDescent="0.2">
      <c r="A153" s="16"/>
      <c r="B153" s="175">
        <v>3295354510</v>
      </c>
      <c r="C153" s="175" t="s">
        <v>7005</v>
      </c>
      <c r="D153" s="169" t="s">
        <v>7006</v>
      </c>
      <c r="E153" s="170" t="s">
        <v>7007</v>
      </c>
      <c r="F153" s="171" t="s">
        <v>67</v>
      </c>
      <c r="G153" s="172">
        <v>363.8</v>
      </c>
      <c r="H153" s="173">
        <f t="shared" si="3"/>
        <v>363.8</v>
      </c>
      <c r="I153" s="173"/>
      <c r="J153" s="173">
        <v>10</v>
      </c>
      <c r="K153" s="173">
        <v>240</v>
      </c>
      <c r="L153" s="173"/>
      <c r="M153" s="174"/>
    </row>
    <row r="154" spans="1:13" s="43" customFormat="1" ht="20.100000000000001" customHeight="1" x14ac:dyDescent="0.2">
      <c r="A154" s="17"/>
      <c r="B154" s="175">
        <v>3295354511</v>
      </c>
      <c r="C154" s="175" t="s">
        <v>7008</v>
      </c>
      <c r="D154" s="169" t="s">
        <v>7009</v>
      </c>
      <c r="E154" s="170" t="s">
        <v>7010</v>
      </c>
      <c r="F154" s="171" t="s">
        <v>67</v>
      </c>
      <c r="G154" s="172">
        <v>741.8</v>
      </c>
      <c r="H154" s="173">
        <f t="shared" si="3"/>
        <v>741.8</v>
      </c>
      <c r="I154" s="173"/>
      <c r="J154" s="173">
        <v>6</v>
      </c>
      <c r="K154" s="173">
        <v>48</v>
      </c>
      <c r="L154" s="173"/>
      <c r="M154" s="174"/>
    </row>
    <row r="155" spans="1:13" s="43" customFormat="1" ht="20.100000000000001" customHeight="1" x14ac:dyDescent="0.2">
      <c r="A155" s="15" t="s">
        <v>1475</v>
      </c>
      <c r="B155" s="175">
        <v>3295352504</v>
      </c>
      <c r="C155" s="175" t="s">
        <v>7011</v>
      </c>
      <c r="D155" s="169" t="s">
        <v>7012</v>
      </c>
      <c r="E155" s="170" t="s">
        <v>7013</v>
      </c>
      <c r="F155" s="171" t="s">
        <v>67</v>
      </c>
      <c r="G155" s="172">
        <v>37.1</v>
      </c>
      <c r="H155" s="173">
        <f t="shared" si="3"/>
        <v>37.1</v>
      </c>
      <c r="I155" s="173"/>
      <c r="J155" s="173">
        <v>40</v>
      </c>
      <c r="K155" s="173">
        <v>3840</v>
      </c>
      <c r="L155" s="173"/>
      <c r="M155" s="174"/>
    </row>
    <row r="156" spans="1:13" s="43" customFormat="1" ht="20.100000000000001" customHeight="1" x14ac:dyDescent="0.2">
      <c r="A156" s="16"/>
      <c r="B156" s="175">
        <v>3295353502</v>
      </c>
      <c r="C156" s="175" t="s">
        <v>7014</v>
      </c>
      <c r="D156" s="169" t="s">
        <v>7015</v>
      </c>
      <c r="E156" s="170" t="s">
        <v>7016</v>
      </c>
      <c r="F156" s="171" t="s">
        <v>67</v>
      </c>
      <c r="G156" s="172">
        <v>53.2</v>
      </c>
      <c r="H156" s="173">
        <f t="shared" si="3"/>
        <v>53.2</v>
      </c>
      <c r="I156" s="173"/>
      <c r="J156" s="173">
        <v>40</v>
      </c>
      <c r="K156" s="173">
        <v>3840</v>
      </c>
      <c r="L156" s="173"/>
      <c r="M156" s="174"/>
    </row>
    <row r="157" spans="1:13" s="43" customFormat="1" ht="20.100000000000001" customHeight="1" x14ac:dyDescent="0.2">
      <c r="A157" s="16"/>
      <c r="B157" s="175">
        <v>3295354502</v>
      </c>
      <c r="C157" s="175" t="s">
        <v>7017</v>
      </c>
      <c r="D157" s="169" t="s">
        <v>7018</v>
      </c>
      <c r="E157" s="170" t="s">
        <v>7019</v>
      </c>
      <c r="F157" s="171" t="s">
        <v>67</v>
      </c>
      <c r="G157" s="172">
        <v>78.599999999999994</v>
      </c>
      <c r="H157" s="173">
        <f t="shared" si="3"/>
        <v>78.599999999999994</v>
      </c>
      <c r="I157" s="173"/>
      <c r="J157" s="173">
        <v>20</v>
      </c>
      <c r="K157" s="173">
        <v>960</v>
      </c>
      <c r="L157" s="173"/>
      <c r="M157" s="174"/>
    </row>
    <row r="158" spans="1:13" s="43" customFormat="1" ht="20.100000000000001" customHeight="1" x14ac:dyDescent="0.2">
      <c r="A158" s="15" t="s">
        <v>836</v>
      </c>
      <c r="B158" s="175">
        <v>3295352605</v>
      </c>
      <c r="C158" s="175" t="s">
        <v>7020</v>
      </c>
      <c r="D158" s="169" t="s">
        <v>7021</v>
      </c>
      <c r="E158" s="170" t="s">
        <v>7022</v>
      </c>
      <c r="F158" s="171" t="s">
        <v>67</v>
      </c>
      <c r="G158" s="172">
        <v>222.1</v>
      </c>
      <c r="H158" s="173">
        <f t="shared" si="3"/>
        <v>222.1</v>
      </c>
      <c r="I158" s="173"/>
      <c r="J158" s="173">
        <v>20</v>
      </c>
      <c r="K158" s="173">
        <v>480</v>
      </c>
      <c r="L158" s="173"/>
      <c r="M158" s="174"/>
    </row>
    <row r="159" spans="1:13" s="43" customFormat="1" ht="20.100000000000001" customHeight="1" x14ac:dyDescent="0.2">
      <c r="A159" s="16"/>
      <c r="B159" s="175">
        <v>3295353602</v>
      </c>
      <c r="C159" s="175" t="s">
        <v>7023</v>
      </c>
      <c r="D159" s="169" t="s">
        <v>7024</v>
      </c>
      <c r="E159" s="170" t="s">
        <v>7025</v>
      </c>
      <c r="F159" s="171" t="s">
        <v>67</v>
      </c>
      <c r="G159" s="172">
        <v>305.8</v>
      </c>
      <c r="H159" s="173">
        <f t="shared" si="3"/>
        <v>305.8</v>
      </c>
      <c r="I159" s="173"/>
      <c r="J159" s="173">
        <v>20</v>
      </c>
      <c r="K159" s="173">
        <v>240</v>
      </c>
      <c r="L159" s="173"/>
      <c r="M159" s="174"/>
    </row>
    <row r="160" spans="1:13" s="43" customFormat="1" ht="20.100000000000001" customHeight="1" x14ac:dyDescent="0.2">
      <c r="A160" s="16"/>
      <c r="B160" s="175">
        <v>3295353603</v>
      </c>
      <c r="C160" s="175" t="s">
        <v>7026</v>
      </c>
      <c r="D160" s="169" t="s">
        <v>7027</v>
      </c>
      <c r="E160" s="170" t="s">
        <v>7028</v>
      </c>
      <c r="F160" s="171" t="s">
        <v>67</v>
      </c>
      <c r="G160" s="172">
        <v>346.1</v>
      </c>
      <c r="H160" s="173">
        <f t="shared" si="3"/>
        <v>346.1</v>
      </c>
      <c r="I160" s="173"/>
      <c r="J160" s="173">
        <v>12</v>
      </c>
      <c r="K160" s="173">
        <v>144</v>
      </c>
      <c r="L160" s="173"/>
      <c r="M160" s="174"/>
    </row>
    <row r="161" spans="1:13" s="43" customFormat="1" ht="20.100000000000001" customHeight="1" x14ac:dyDescent="0.2">
      <c r="A161" s="17"/>
      <c r="B161" s="175">
        <v>3295354606</v>
      </c>
      <c r="C161" s="175" t="s">
        <v>7029</v>
      </c>
      <c r="D161" s="169" t="s">
        <v>7030</v>
      </c>
      <c r="E161" s="170" t="s">
        <v>7031</v>
      </c>
      <c r="F161" s="171" t="s">
        <v>67</v>
      </c>
      <c r="G161" s="172">
        <v>1725.2</v>
      </c>
      <c r="H161" s="173">
        <f t="shared" si="3"/>
        <v>1725.2</v>
      </c>
      <c r="I161" s="173"/>
      <c r="J161" s="173">
        <v>6</v>
      </c>
      <c r="K161" s="173">
        <v>48</v>
      </c>
      <c r="L161" s="173"/>
      <c r="M161" s="174"/>
    </row>
    <row r="162" spans="1:13" s="43" customFormat="1" ht="20.100000000000001" customHeight="1" x14ac:dyDescent="0.2">
      <c r="A162" s="15" t="s">
        <v>720</v>
      </c>
      <c r="B162" s="175">
        <v>3295352607</v>
      </c>
      <c r="C162" s="175" t="s">
        <v>7032</v>
      </c>
      <c r="D162" s="169" t="s">
        <v>7033</v>
      </c>
      <c r="E162" s="170" t="s">
        <v>7034</v>
      </c>
      <c r="F162" s="171" t="s">
        <v>67</v>
      </c>
      <c r="G162" s="172">
        <v>186.9</v>
      </c>
      <c r="H162" s="173">
        <f t="shared" si="3"/>
        <v>186.9</v>
      </c>
      <c r="I162" s="173"/>
      <c r="J162" s="173">
        <v>20</v>
      </c>
      <c r="K162" s="173">
        <v>1920</v>
      </c>
      <c r="L162" s="173"/>
      <c r="M162" s="174"/>
    </row>
    <row r="163" spans="1:13" s="43" customFormat="1" ht="20.100000000000001" customHeight="1" x14ac:dyDescent="0.2">
      <c r="A163" s="16"/>
      <c r="B163" s="175">
        <v>3295352124</v>
      </c>
      <c r="C163" s="175" t="s">
        <v>7035</v>
      </c>
      <c r="D163" s="169" t="s">
        <v>7036</v>
      </c>
      <c r="E163" s="170" t="s">
        <v>7037</v>
      </c>
      <c r="F163" s="171" t="s">
        <v>67</v>
      </c>
      <c r="G163" s="172">
        <v>186.9</v>
      </c>
      <c r="H163" s="173">
        <f t="shared" si="3"/>
        <v>186.9</v>
      </c>
      <c r="I163" s="173"/>
      <c r="J163" s="173">
        <v>20</v>
      </c>
      <c r="K163" s="173">
        <v>1280</v>
      </c>
      <c r="L163" s="173"/>
      <c r="M163" s="174"/>
    </row>
    <row r="164" spans="1:13" s="43" customFormat="1" ht="20.100000000000001" customHeight="1" x14ac:dyDescent="0.2">
      <c r="A164" s="17"/>
      <c r="B164" s="175">
        <v>3295352125</v>
      </c>
      <c r="C164" s="175" t="s">
        <v>7038</v>
      </c>
      <c r="D164" s="169" t="s">
        <v>7039</v>
      </c>
      <c r="E164" s="170" t="s">
        <v>7040</v>
      </c>
      <c r="F164" s="171" t="s">
        <v>67</v>
      </c>
      <c r="G164" s="172">
        <v>186.9</v>
      </c>
      <c r="H164" s="173">
        <f t="shared" si="3"/>
        <v>186.9</v>
      </c>
      <c r="I164" s="173"/>
      <c r="J164" s="173">
        <v>20</v>
      </c>
      <c r="K164" s="173">
        <v>960</v>
      </c>
      <c r="L164" s="173"/>
      <c r="M164" s="174"/>
    </row>
    <row r="165" spans="1:13" s="41" customFormat="1" ht="30" customHeight="1" x14ac:dyDescent="0.2">
      <c r="A165" s="314" t="s">
        <v>7041</v>
      </c>
      <c r="B165" s="315"/>
      <c r="C165" s="315"/>
      <c r="D165" s="315"/>
      <c r="E165" s="315"/>
      <c r="F165" s="316"/>
      <c r="G165" s="317" t="s">
        <v>7658</v>
      </c>
      <c r="H165" s="318"/>
      <c r="I165" s="318"/>
      <c r="J165" s="318"/>
      <c r="K165" s="318"/>
      <c r="L165" s="318"/>
      <c r="M165" s="317"/>
    </row>
    <row r="166" spans="1:13" s="41" customFormat="1" ht="30" customHeight="1" x14ac:dyDescent="0.2">
      <c r="A166" s="319" t="s">
        <v>7042</v>
      </c>
      <c r="B166" s="315"/>
      <c r="C166" s="315"/>
      <c r="D166" s="315"/>
      <c r="E166" s="320"/>
      <c r="F166" s="316"/>
      <c r="G166" s="267" t="s">
        <v>48</v>
      </c>
      <c r="H166" s="268">
        <f>'Rabatové skupiny TZB systémů'!C18</f>
        <v>0</v>
      </c>
      <c r="I166" s="269" t="s">
        <v>49</v>
      </c>
      <c r="J166" s="269"/>
      <c r="K166" s="270"/>
      <c r="L166" s="270"/>
      <c r="M166" s="271" t="str">
        <f>'Rabatové skupiny TZB systémů'!B18</f>
        <v>J43</v>
      </c>
    </row>
    <row r="167" spans="1:13" s="42" customFormat="1" ht="57" x14ac:dyDescent="0.2">
      <c r="A167" s="272" t="s">
        <v>50</v>
      </c>
      <c r="B167" s="272" t="s">
        <v>51</v>
      </c>
      <c r="C167" s="272" t="s">
        <v>52</v>
      </c>
      <c r="D167" s="272" t="s">
        <v>53</v>
      </c>
      <c r="E167" s="272" t="s">
        <v>54</v>
      </c>
      <c r="F167" s="272" t="s">
        <v>55</v>
      </c>
      <c r="G167" s="274" t="s">
        <v>887</v>
      </c>
      <c r="H167" s="274" t="s">
        <v>57</v>
      </c>
      <c r="I167" s="275" t="s">
        <v>1745</v>
      </c>
      <c r="J167" s="275" t="s">
        <v>1746</v>
      </c>
      <c r="K167" s="275" t="s">
        <v>60</v>
      </c>
      <c r="L167" s="275" t="s">
        <v>61</v>
      </c>
      <c r="M167" s="275" t="s">
        <v>62</v>
      </c>
    </row>
    <row r="168" spans="1:13" s="43" customFormat="1" ht="20.100000000000001" customHeight="1" x14ac:dyDescent="0.2">
      <c r="A168" s="12" t="s">
        <v>1747</v>
      </c>
      <c r="B168" s="283">
        <v>3296402010</v>
      </c>
      <c r="C168" s="283" t="s">
        <v>7043</v>
      </c>
      <c r="D168" s="283" t="s">
        <v>7044</v>
      </c>
      <c r="E168" s="285" t="s">
        <v>7045</v>
      </c>
      <c r="F168" s="171" t="s">
        <v>1751</v>
      </c>
      <c r="G168" s="173">
        <v>350.9</v>
      </c>
      <c r="H168" s="173">
        <f t="shared" ref="H168:H178" si="4">G168*(1-$H$166)</f>
        <v>350.9</v>
      </c>
      <c r="I168" s="173">
        <v>4</v>
      </c>
      <c r="J168" s="173">
        <v>16</v>
      </c>
      <c r="K168" s="173"/>
      <c r="L168" s="173"/>
      <c r="M168" s="174" t="s">
        <v>1752</v>
      </c>
    </row>
    <row r="169" spans="1:13" s="43" customFormat="1" ht="20.100000000000001" customHeight="1" x14ac:dyDescent="0.2">
      <c r="A169" s="12"/>
      <c r="B169" s="183">
        <v>3296403003</v>
      </c>
      <c r="C169" s="183" t="s">
        <v>7046</v>
      </c>
      <c r="D169" s="183" t="s">
        <v>7047</v>
      </c>
      <c r="E169" s="184" t="s">
        <v>7048</v>
      </c>
      <c r="F169" s="177" t="s">
        <v>1751</v>
      </c>
      <c r="G169" s="172">
        <v>549</v>
      </c>
      <c r="H169" s="173">
        <f t="shared" si="4"/>
        <v>549</v>
      </c>
      <c r="I169" s="173">
        <v>4</v>
      </c>
      <c r="J169" s="173">
        <v>8</v>
      </c>
      <c r="K169" s="173"/>
      <c r="L169" s="173"/>
      <c r="M169" s="174" t="s">
        <v>1752</v>
      </c>
    </row>
    <row r="170" spans="1:13" s="43" customFormat="1" ht="20.100000000000001" customHeight="1" x14ac:dyDescent="0.2">
      <c r="A170" s="12"/>
      <c r="B170" s="183">
        <v>3296403017</v>
      </c>
      <c r="C170" s="183" t="s">
        <v>7049</v>
      </c>
      <c r="D170" s="183" t="s">
        <v>7050</v>
      </c>
      <c r="E170" s="184" t="s">
        <v>7051</v>
      </c>
      <c r="F170" s="177" t="s">
        <v>1751</v>
      </c>
      <c r="G170" s="172">
        <v>1307.0999999999999</v>
      </c>
      <c r="H170" s="173">
        <f t="shared" si="4"/>
        <v>1307.0999999999999</v>
      </c>
      <c r="I170" s="173">
        <v>4</v>
      </c>
      <c r="J170" s="173">
        <v>4</v>
      </c>
      <c r="K170" s="173"/>
      <c r="L170" s="173"/>
      <c r="M170" s="174" t="s">
        <v>1752</v>
      </c>
    </row>
    <row r="171" spans="1:13" s="43" customFormat="1" ht="20.100000000000001" customHeight="1" x14ac:dyDescent="0.2">
      <c r="A171" s="13" t="s">
        <v>1763</v>
      </c>
      <c r="B171" s="183">
        <v>3296402011</v>
      </c>
      <c r="C171" s="183" t="s">
        <v>7052</v>
      </c>
      <c r="D171" s="183" t="s">
        <v>7053</v>
      </c>
      <c r="E171" s="184" t="s">
        <v>7054</v>
      </c>
      <c r="F171" s="177" t="s">
        <v>1751</v>
      </c>
      <c r="G171" s="172">
        <v>401</v>
      </c>
      <c r="H171" s="173">
        <f t="shared" si="4"/>
        <v>401</v>
      </c>
      <c r="I171" s="173">
        <v>4</v>
      </c>
      <c r="J171" s="173">
        <v>16</v>
      </c>
      <c r="K171" s="173"/>
      <c r="L171" s="173"/>
      <c r="M171" s="174" t="s">
        <v>1752</v>
      </c>
    </row>
    <row r="172" spans="1:13" s="43" customFormat="1" ht="20.100000000000001" customHeight="1" x14ac:dyDescent="0.2">
      <c r="A172" s="69"/>
      <c r="B172" s="183">
        <v>3296403004</v>
      </c>
      <c r="C172" s="183" t="s">
        <v>7055</v>
      </c>
      <c r="D172" s="183" t="s">
        <v>7056</v>
      </c>
      <c r="E172" s="184" t="s">
        <v>7057</v>
      </c>
      <c r="F172" s="177" t="s">
        <v>1751</v>
      </c>
      <c r="G172" s="172">
        <v>649.79999999999995</v>
      </c>
      <c r="H172" s="173">
        <f t="shared" si="4"/>
        <v>649.79999999999995</v>
      </c>
      <c r="I172" s="173">
        <v>4</v>
      </c>
      <c r="J172" s="173">
        <v>8</v>
      </c>
      <c r="K172" s="173"/>
      <c r="L172" s="173"/>
      <c r="M172" s="174" t="s">
        <v>1752</v>
      </c>
    </row>
    <row r="173" spans="1:13" s="43" customFormat="1" ht="20.100000000000001" customHeight="1" x14ac:dyDescent="0.2">
      <c r="A173" s="13" t="s">
        <v>7058</v>
      </c>
      <c r="B173" s="183">
        <v>3296400015</v>
      </c>
      <c r="C173" s="183" t="s">
        <v>1778</v>
      </c>
      <c r="D173" s="183" t="s">
        <v>1779</v>
      </c>
      <c r="E173" s="184" t="s">
        <v>1780</v>
      </c>
      <c r="F173" s="177" t="s">
        <v>1751</v>
      </c>
      <c r="G173" s="172">
        <v>67.900000000000006</v>
      </c>
      <c r="H173" s="173">
        <f t="shared" si="4"/>
        <v>67.900000000000006</v>
      </c>
      <c r="I173" s="173">
        <v>3</v>
      </c>
      <c r="J173" s="173">
        <v>75</v>
      </c>
      <c r="K173" s="173"/>
      <c r="L173" s="173"/>
      <c r="M173" s="174" t="s">
        <v>1752</v>
      </c>
    </row>
    <row r="174" spans="1:13" s="43" customFormat="1" ht="20.100000000000001" customHeight="1" x14ac:dyDescent="0.2">
      <c r="A174" s="69"/>
      <c r="B174" s="183">
        <v>3296401008</v>
      </c>
      <c r="C174" s="183" t="s">
        <v>1782</v>
      </c>
      <c r="D174" s="183" t="s">
        <v>1783</v>
      </c>
      <c r="E174" s="184" t="s">
        <v>1784</v>
      </c>
      <c r="F174" s="177" t="s">
        <v>1751</v>
      </c>
      <c r="G174" s="172">
        <v>108.9</v>
      </c>
      <c r="H174" s="173">
        <f t="shared" si="4"/>
        <v>108.9</v>
      </c>
      <c r="I174" s="173">
        <v>3</v>
      </c>
      <c r="J174" s="173">
        <v>75</v>
      </c>
      <c r="K174" s="173"/>
      <c r="L174" s="173"/>
      <c r="M174" s="174" t="s">
        <v>1752</v>
      </c>
    </row>
    <row r="175" spans="1:13" s="43" customFormat="1" ht="20.100000000000001" customHeight="1" x14ac:dyDescent="0.2">
      <c r="A175" s="69"/>
      <c r="B175" s="183">
        <v>3296401018</v>
      </c>
      <c r="C175" s="183" t="s">
        <v>1785</v>
      </c>
      <c r="D175" s="183" t="s">
        <v>1786</v>
      </c>
      <c r="E175" s="184" t="s">
        <v>1787</v>
      </c>
      <c r="F175" s="177" t="s">
        <v>1751</v>
      </c>
      <c r="G175" s="172">
        <v>178.2</v>
      </c>
      <c r="H175" s="173">
        <f t="shared" si="4"/>
        <v>178.2</v>
      </c>
      <c r="I175" s="173">
        <v>3</v>
      </c>
      <c r="J175" s="173">
        <v>30</v>
      </c>
      <c r="K175" s="173"/>
      <c r="L175" s="173"/>
      <c r="M175" s="174" t="s">
        <v>1752</v>
      </c>
    </row>
    <row r="176" spans="1:13" s="43" customFormat="1" ht="20.100000000000001" customHeight="1" x14ac:dyDescent="0.2">
      <c r="A176" s="69"/>
      <c r="B176" s="183">
        <v>3296402006</v>
      </c>
      <c r="C176" s="183" t="s">
        <v>7059</v>
      </c>
      <c r="D176" s="183" t="s">
        <v>7060</v>
      </c>
      <c r="E176" s="184" t="s">
        <v>7061</v>
      </c>
      <c r="F176" s="177" t="s">
        <v>1751</v>
      </c>
      <c r="G176" s="172">
        <v>269.7</v>
      </c>
      <c r="H176" s="173">
        <f t="shared" si="4"/>
        <v>269.7</v>
      </c>
      <c r="I176" s="173">
        <v>3</v>
      </c>
      <c r="J176" s="173">
        <v>30</v>
      </c>
      <c r="K176" s="173"/>
      <c r="L176" s="173"/>
      <c r="M176" s="174" t="s">
        <v>1752</v>
      </c>
    </row>
    <row r="177" spans="1:13" s="43" customFormat="1" ht="20.100000000000001" customHeight="1" x14ac:dyDescent="0.2">
      <c r="A177" s="13" t="s">
        <v>1795</v>
      </c>
      <c r="B177" s="183">
        <v>3296402012</v>
      </c>
      <c r="C177" s="183" t="s">
        <v>7062</v>
      </c>
      <c r="D177" s="183" t="s">
        <v>7063</v>
      </c>
      <c r="E177" s="184" t="s">
        <v>7064</v>
      </c>
      <c r="F177" s="177" t="s">
        <v>1751</v>
      </c>
      <c r="G177" s="172">
        <v>511.6</v>
      </c>
      <c r="H177" s="173">
        <f t="shared" si="4"/>
        <v>511.6</v>
      </c>
      <c r="I177" s="173">
        <v>4</v>
      </c>
      <c r="J177" s="173">
        <v>16</v>
      </c>
      <c r="K177" s="173"/>
      <c r="L177" s="173"/>
      <c r="M177" s="174" t="s">
        <v>1752</v>
      </c>
    </row>
    <row r="178" spans="1:13" s="43" customFormat="1" ht="20.100000000000001" customHeight="1" x14ac:dyDescent="0.2">
      <c r="A178" s="69"/>
      <c r="B178" s="183">
        <v>3296403005</v>
      </c>
      <c r="C178" s="183" t="s">
        <v>7065</v>
      </c>
      <c r="D178" s="183" t="s">
        <v>7066</v>
      </c>
      <c r="E178" s="184" t="s">
        <v>7067</v>
      </c>
      <c r="F178" s="177" t="s">
        <v>1751</v>
      </c>
      <c r="G178" s="172">
        <v>778.6</v>
      </c>
      <c r="H178" s="173">
        <f t="shared" si="4"/>
        <v>778.6</v>
      </c>
      <c r="I178" s="173">
        <v>4</v>
      </c>
      <c r="J178" s="173">
        <v>8</v>
      </c>
      <c r="K178" s="173"/>
      <c r="L178" s="173"/>
      <c r="M178" s="174" t="s">
        <v>1752</v>
      </c>
    </row>
    <row r="179" spans="1:13" s="41" customFormat="1" ht="30" customHeight="1" x14ac:dyDescent="0.2">
      <c r="A179" s="314" t="s">
        <v>7041</v>
      </c>
      <c r="B179" s="315"/>
      <c r="C179" s="315"/>
      <c r="D179" s="315"/>
      <c r="E179" s="315"/>
      <c r="F179" s="316"/>
      <c r="G179" s="317" t="s">
        <v>7658</v>
      </c>
      <c r="H179" s="318"/>
      <c r="I179" s="318"/>
      <c r="J179" s="318"/>
      <c r="K179" s="318"/>
      <c r="L179" s="318"/>
      <c r="M179" s="317"/>
    </row>
    <row r="180" spans="1:13" s="41" customFormat="1" ht="30" customHeight="1" x14ac:dyDescent="0.2">
      <c r="A180" s="319" t="s">
        <v>7068</v>
      </c>
      <c r="B180" s="315"/>
      <c r="C180" s="315"/>
      <c r="D180" s="315"/>
      <c r="E180" s="320"/>
      <c r="F180" s="316"/>
      <c r="G180" s="267" t="s">
        <v>48</v>
      </c>
      <c r="H180" s="268">
        <f>'Rabatové skupiny TZB systémů'!C22</f>
        <v>0</v>
      </c>
      <c r="I180" s="269" t="s">
        <v>49</v>
      </c>
      <c r="J180" s="269"/>
      <c r="K180" s="270"/>
      <c r="L180" s="270"/>
      <c r="M180" s="271" t="s">
        <v>7069</v>
      </c>
    </row>
    <row r="181" spans="1:13" s="42" customFormat="1" ht="57" x14ac:dyDescent="0.2">
      <c r="A181" s="272" t="s">
        <v>50</v>
      </c>
      <c r="B181" s="272" t="s">
        <v>51</v>
      </c>
      <c r="C181" s="272" t="s">
        <v>52</v>
      </c>
      <c r="D181" s="272" t="s">
        <v>53</v>
      </c>
      <c r="E181" s="272" t="s">
        <v>54</v>
      </c>
      <c r="F181" s="272" t="s">
        <v>55</v>
      </c>
      <c r="G181" s="274" t="s">
        <v>887</v>
      </c>
      <c r="H181" s="274" t="s">
        <v>57</v>
      </c>
      <c r="I181" s="275" t="s">
        <v>58</v>
      </c>
      <c r="J181" s="275" t="s">
        <v>205</v>
      </c>
      <c r="K181" s="275" t="s">
        <v>60</v>
      </c>
      <c r="L181" s="275" t="s">
        <v>61</v>
      </c>
      <c r="M181" s="275" t="s">
        <v>62</v>
      </c>
    </row>
    <row r="182" spans="1:13" s="43" customFormat="1" ht="20.100000000000001" customHeight="1" x14ac:dyDescent="0.2">
      <c r="A182" s="10" t="s">
        <v>7070</v>
      </c>
      <c r="B182" s="169">
        <v>3295440206</v>
      </c>
      <c r="C182" s="169" t="s">
        <v>7071</v>
      </c>
      <c r="D182" s="169" t="s">
        <v>7072</v>
      </c>
      <c r="E182" s="170" t="s">
        <v>7073</v>
      </c>
      <c r="F182" s="171" t="s">
        <v>67</v>
      </c>
      <c r="G182" s="173">
        <v>88.1</v>
      </c>
      <c r="H182" s="173">
        <f>G182*(1-$H$180)</f>
        <v>88.1</v>
      </c>
      <c r="I182" s="173">
        <v>10</v>
      </c>
      <c r="J182" s="173">
        <v>50</v>
      </c>
      <c r="K182" s="173"/>
      <c r="L182" s="173"/>
      <c r="M182" s="174" t="s">
        <v>2006</v>
      </c>
    </row>
    <row r="183" spans="1:13" s="43" customFormat="1" ht="20.100000000000001" customHeight="1" x14ac:dyDescent="0.2">
      <c r="A183" s="15" t="s">
        <v>7074</v>
      </c>
      <c r="B183" s="175">
        <v>3295440207</v>
      </c>
      <c r="C183" s="175" t="s">
        <v>7075</v>
      </c>
      <c r="D183" s="175" t="s">
        <v>7076</v>
      </c>
      <c r="E183" s="176" t="s">
        <v>7077</v>
      </c>
      <c r="F183" s="177" t="s">
        <v>67</v>
      </c>
      <c r="G183" s="172">
        <v>94.5</v>
      </c>
      <c r="H183" s="173">
        <f>G183*(1-$H$180)</f>
        <v>94.5</v>
      </c>
      <c r="I183" s="173">
        <v>10</v>
      </c>
      <c r="J183" s="173">
        <v>50</v>
      </c>
      <c r="K183" s="173"/>
      <c r="L183" s="173"/>
      <c r="M183" s="174" t="s">
        <v>2006</v>
      </c>
    </row>
    <row r="184" spans="1:13" s="43" customFormat="1" ht="20.100000000000001" customHeight="1" x14ac:dyDescent="0.2">
      <c r="A184" s="16" t="s">
        <v>2433</v>
      </c>
      <c r="B184" s="175">
        <v>3295441205</v>
      </c>
      <c r="C184" s="175" t="s">
        <v>7078</v>
      </c>
      <c r="D184" s="175" t="s">
        <v>7079</v>
      </c>
      <c r="E184" s="176" t="s">
        <v>7080</v>
      </c>
      <c r="F184" s="177" t="s">
        <v>67</v>
      </c>
      <c r="G184" s="172">
        <v>107</v>
      </c>
      <c r="H184" s="173">
        <f>G184*(1-$H$180)</f>
        <v>107</v>
      </c>
      <c r="I184" s="173">
        <v>10</v>
      </c>
      <c r="J184" s="173">
        <v>50</v>
      </c>
      <c r="K184" s="173"/>
      <c r="L184" s="173"/>
      <c r="M184" s="174" t="s">
        <v>2006</v>
      </c>
    </row>
    <row r="185" spans="1:13" s="43" customFormat="1" ht="20.100000000000001" customHeight="1" x14ac:dyDescent="0.2">
      <c r="A185" s="16"/>
      <c r="B185" s="175">
        <v>3295441211</v>
      </c>
      <c r="C185" s="175" t="s">
        <v>2434</v>
      </c>
      <c r="D185" s="175" t="s">
        <v>2435</v>
      </c>
      <c r="E185" s="176" t="s">
        <v>2436</v>
      </c>
      <c r="F185" s="177" t="s">
        <v>67</v>
      </c>
      <c r="G185" s="172">
        <v>113.8</v>
      </c>
      <c r="H185" s="173">
        <f>G185*(1-$H$180)</f>
        <v>113.8</v>
      </c>
      <c r="I185" s="173">
        <v>10</v>
      </c>
      <c r="J185" s="173">
        <v>50</v>
      </c>
      <c r="K185" s="173"/>
      <c r="L185" s="173"/>
      <c r="M185" s="174" t="s">
        <v>2006</v>
      </c>
    </row>
    <row r="186" spans="1:13" s="41" customFormat="1" ht="30" customHeight="1" x14ac:dyDescent="0.2">
      <c r="A186" s="314" t="s">
        <v>3402</v>
      </c>
      <c r="B186" s="315"/>
      <c r="C186" s="315"/>
      <c r="D186" s="315"/>
      <c r="E186" s="315"/>
      <c r="F186" s="316"/>
      <c r="G186" s="317" t="s">
        <v>7658</v>
      </c>
      <c r="H186" s="318"/>
      <c r="I186" s="318"/>
      <c r="J186" s="318"/>
      <c r="K186" s="318"/>
      <c r="L186" s="318"/>
      <c r="M186" s="317"/>
    </row>
    <row r="187" spans="1:13" s="41" customFormat="1" ht="30" customHeight="1" x14ac:dyDescent="0.2">
      <c r="A187" s="319" t="s">
        <v>7081</v>
      </c>
      <c r="B187" s="315"/>
      <c r="C187" s="315"/>
      <c r="D187" s="315"/>
      <c r="E187" s="320"/>
      <c r="F187" s="316"/>
      <c r="G187" s="267" t="s">
        <v>48</v>
      </c>
      <c r="H187" s="268">
        <f>'Rabatové skupiny TZB systémů'!C24</f>
        <v>0</v>
      </c>
      <c r="I187" s="269" t="s">
        <v>49</v>
      </c>
      <c r="J187" s="269"/>
      <c r="K187" s="270"/>
      <c r="L187" s="270"/>
      <c r="M187" s="271" t="s">
        <v>27</v>
      </c>
    </row>
    <row r="188" spans="1:13" s="42" customFormat="1" ht="57" x14ac:dyDescent="0.2">
      <c r="A188" s="272" t="s">
        <v>50</v>
      </c>
      <c r="B188" s="272" t="s">
        <v>51</v>
      </c>
      <c r="C188" s="272" t="s">
        <v>52</v>
      </c>
      <c r="D188" s="272" t="s">
        <v>53</v>
      </c>
      <c r="E188" s="272" t="s">
        <v>54</v>
      </c>
      <c r="F188" s="272" t="s">
        <v>55</v>
      </c>
      <c r="G188" s="274" t="s">
        <v>887</v>
      </c>
      <c r="H188" s="274" t="s">
        <v>57</v>
      </c>
      <c r="I188" s="275" t="s">
        <v>58</v>
      </c>
      <c r="J188" s="275" t="s">
        <v>205</v>
      </c>
      <c r="K188" s="275" t="s">
        <v>60</v>
      </c>
      <c r="L188" s="275" t="s">
        <v>61</v>
      </c>
      <c r="M188" s="275" t="s">
        <v>62</v>
      </c>
    </row>
    <row r="189" spans="1:13" s="43" customFormat="1" ht="20.100000000000001" customHeight="1" x14ac:dyDescent="0.2">
      <c r="A189" s="18" t="s">
        <v>4485</v>
      </c>
      <c r="B189" s="283">
        <v>3295430520</v>
      </c>
      <c r="C189" s="283" t="s">
        <v>7082</v>
      </c>
      <c r="D189" s="283" t="s">
        <v>7083</v>
      </c>
      <c r="E189" s="285" t="s">
        <v>7084</v>
      </c>
      <c r="F189" s="283" t="s">
        <v>67</v>
      </c>
      <c r="G189" s="286">
        <v>4145.1000000000004</v>
      </c>
      <c r="H189" s="286">
        <f t="shared" ref="H189:H196" si="5">G189*(1-$H$187)</f>
        <v>4145.1000000000004</v>
      </c>
      <c r="I189" s="286">
        <v>1</v>
      </c>
      <c r="J189" s="286">
        <v>1</v>
      </c>
      <c r="K189" s="286"/>
      <c r="L189" s="286"/>
      <c r="M189" s="321"/>
    </row>
    <row r="190" spans="1:13" s="43" customFormat="1" ht="20.100000000000001" customHeight="1" x14ac:dyDescent="0.2">
      <c r="A190" s="18"/>
      <c r="B190" s="183">
        <v>3295430521</v>
      </c>
      <c r="C190" s="183" t="s">
        <v>7085</v>
      </c>
      <c r="D190" s="183" t="s">
        <v>7086</v>
      </c>
      <c r="E190" s="184" t="s">
        <v>7087</v>
      </c>
      <c r="F190" s="183" t="s">
        <v>67</v>
      </c>
      <c r="G190" s="185">
        <v>4960.6000000000004</v>
      </c>
      <c r="H190" s="185">
        <f t="shared" si="5"/>
        <v>4960.6000000000004</v>
      </c>
      <c r="I190" s="185">
        <v>1</v>
      </c>
      <c r="J190" s="185">
        <v>1</v>
      </c>
      <c r="K190" s="185"/>
      <c r="L190" s="185"/>
      <c r="M190" s="186"/>
    </row>
    <row r="191" spans="1:13" s="43" customFormat="1" ht="20.100000000000001" customHeight="1" x14ac:dyDescent="0.2">
      <c r="A191" s="18"/>
      <c r="B191" s="183">
        <v>3295430522</v>
      </c>
      <c r="C191" s="183" t="s">
        <v>7088</v>
      </c>
      <c r="D191" s="183" t="s">
        <v>7089</v>
      </c>
      <c r="E191" s="184" t="s">
        <v>7090</v>
      </c>
      <c r="F191" s="183" t="s">
        <v>67</v>
      </c>
      <c r="G191" s="185">
        <v>5776</v>
      </c>
      <c r="H191" s="185">
        <f t="shared" si="5"/>
        <v>5776</v>
      </c>
      <c r="I191" s="185">
        <v>1</v>
      </c>
      <c r="J191" s="185">
        <v>1</v>
      </c>
      <c r="K191" s="185"/>
      <c r="L191" s="185"/>
      <c r="M191" s="186"/>
    </row>
    <row r="192" spans="1:13" s="43" customFormat="1" ht="20.100000000000001" customHeight="1" x14ac:dyDescent="0.2">
      <c r="A192" s="18"/>
      <c r="B192" s="183">
        <v>3295430523</v>
      </c>
      <c r="C192" s="183" t="s">
        <v>7091</v>
      </c>
      <c r="D192" s="183" t="s">
        <v>7092</v>
      </c>
      <c r="E192" s="184" t="s">
        <v>7093</v>
      </c>
      <c r="F192" s="183" t="s">
        <v>67</v>
      </c>
      <c r="G192" s="185">
        <v>6590.2</v>
      </c>
      <c r="H192" s="185">
        <f t="shared" si="5"/>
        <v>6590.2</v>
      </c>
      <c r="I192" s="185">
        <v>1</v>
      </c>
      <c r="J192" s="185">
        <v>1</v>
      </c>
      <c r="K192" s="185"/>
      <c r="L192" s="185"/>
      <c r="M192" s="186"/>
    </row>
    <row r="193" spans="1:13" s="43" customFormat="1" ht="20.100000000000001" customHeight="1" x14ac:dyDescent="0.2">
      <c r="A193" s="18"/>
      <c r="B193" s="183">
        <v>3295430524</v>
      </c>
      <c r="C193" s="183" t="s">
        <v>7094</v>
      </c>
      <c r="D193" s="183" t="s">
        <v>7095</v>
      </c>
      <c r="E193" s="184" t="s">
        <v>7096</v>
      </c>
      <c r="F193" s="183" t="s">
        <v>67</v>
      </c>
      <c r="G193" s="185">
        <v>7406.8</v>
      </c>
      <c r="H193" s="185">
        <f t="shared" si="5"/>
        <v>7406.8</v>
      </c>
      <c r="I193" s="185">
        <v>1</v>
      </c>
      <c r="J193" s="185">
        <v>1</v>
      </c>
      <c r="K193" s="185"/>
      <c r="L193" s="185"/>
      <c r="M193" s="186"/>
    </row>
    <row r="194" spans="1:13" s="43" customFormat="1" ht="20.100000000000001" customHeight="1" x14ac:dyDescent="0.2">
      <c r="A194" s="18"/>
      <c r="B194" s="183">
        <v>3295430527</v>
      </c>
      <c r="C194" s="183" t="s">
        <v>7097</v>
      </c>
      <c r="D194" s="183" t="s">
        <v>7098</v>
      </c>
      <c r="E194" s="184" t="s">
        <v>7099</v>
      </c>
      <c r="F194" s="183" t="s">
        <v>67</v>
      </c>
      <c r="G194" s="185">
        <v>9856.9</v>
      </c>
      <c r="H194" s="185">
        <f t="shared" si="5"/>
        <v>9856.9</v>
      </c>
      <c r="I194" s="185">
        <v>1</v>
      </c>
      <c r="J194" s="185">
        <v>1</v>
      </c>
      <c r="K194" s="185"/>
      <c r="L194" s="185"/>
      <c r="M194" s="186"/>
    </row>
    <row r="195" spans="1:13" s="43" customFormat="1" ht="20.100000000000001" customHeight="1" x14ac:dyDescent="0.2">
      <c r="A195" s="18"/>
      <c r="B195" s="183">
        <v>3295430518</v>
      </c>
      <c r="C195" s="183" t="s">
        <v>7100</v>
      </c>
      <c r="D195" s="183" t="s">
        <v>7101</v>
      </c>
      <c r="E195" s="184" t="s">
        <v>7102</v>
      </c>
      <c r="F195" s="183" t="s">
        <v>67</v>
      </c>
      <c r="G195" s="185">
        <v>11485.2</v>
      </c>
      <c r="H195" s="185">
        <f t="shared" si="5"/>
        <v>11485.2</v>
      </c>
      <c r="I195" s="185">
        <v>1</v>
      </c>
      <c r="J195" s="185">
        <v>1</v>
      </c>
      <c r="K195" s="185"/>
      <c r="L195" s="185"/>
      <c r="M195" s="186"/>
    </row>
    <row r="196" spans="1:13" s="43" customFormat="1" ht="20.100000000000001" customHeight="1" x14ac:dyDescent="0.2">
      <c r="A196" s="24" t="s">
        <v>4670</v>
      </c>
      <c r="B196" s="183">
        <v>3295430117</v>
      </c>
      <c r="C196" s="183" t="s">
        <v>7103</v>
      </c>
      <c r="D196" s="183" t="s">
        <v>7104</v>
      </c>
      <c r="E196" s="184" t="s">
        <v>7105</v>
      </c>
      <c r="F196" s="183" t="s">
        <v>67</v>
      </c>
      <c r="G196" s="185">
        <v>13930.3</v>
      </c>
      <c r="H196" s="185">
        <f t="shared" si="5"/>
        <v>13930.3</v>
      </c>
      <c r="I196" s="185">
        <v>1</v>
      </c>
      <c r="J196" s="185">
        <v>1</v>
      </c>
      <c r="K196" s="185"/>
      <c r="L196" s="185"/>
      <c r="M196" s="186"/>
    </row>
    <row r="197" spans="1:13" s="43" customFormat="1" ht="20.100000000000001" customHeight="1" x14ac:dyDescent="0.2">
      <c r="A197" s="18"/>
      <c r="B197" s="187"/>
      <c r="C197" s="188"/>
      <c r="D197" s="188"/>
      <c r="E197" s="189"/>
      <c r="F197" s="189"/>
      <c r="G197" s="189" t="s">
        <v>7658</v>
      </c>
      <c r="H197" s="189"/>
      <c r="I197" s="173"/>
      <c r="J197" s="189"/>
      <c r="K197" s="189"/>
      <c r="L197" s="189"/>
      <c r="M197" s="190"/>
    </row>
    <row r="198" spans="1:13" s="43" customFormat="1" ht="20.100000000000001" customHeight="1" x14ac:dyDescent="0.2">
      <c r="A198" s="20" t="s">
        <v>4674</v>
      </c>
      <c r="B198" s="175">
        <v>3295430109</v>
      </c>
      <c r="C198" s="175" t="s">
        <v>7106</v>
      </c>
      <c r="D198" s="175" t="s">
        <v>7107</v>
      </c>
      <c r="E198" s="176" t="s">
        <v>7108</v>
      </c>
      <c r="F198" s="177" t="s">
        <v>67</v>
      </c>
      <c r="G198" s="172">
        <v>455.1</v>
      </c>
      <c r="H198" s="173">
        <f t="shared" ref="H198:H228" si="6">G198*(1-$H$187)</f>
        <v>455.1</v>
      </c>
      <c r="I198" s="173">
        <v>1</v>
      </c>
      <c r="J198" s="173">
        <v>1</v>
      </c>
      <c r="K198" s="173"/>
      <c r="L198" s="173"/>
      <c r="M198" s="174"/>
    </row>
    <row r="199" spans="1:13" s="43" customFormat="1" ht="20.100000000000001" customHeight="1" x14ac:dyDescent="0.2">
      <c r="A199" s="11" t="s">
        <v>3504</v>
      </c>
      <c r="B199" s="175">
        <v>3295433001</v>
      </c>
      <c r="C199" s="175" t="s">
        <v>7109</v>
      </c>
      <c r="D199" s="175" t="s">
        <v>7110</v>
      </c>
      <c r="E199" s="176" t="s">
        <v>3528</v>
      </c>
      <c r="F199" s="177" t="s">
        <v>67</v>
      </c>
      <c r="G199" s="172">
        <v>2024.8</v>
      </c>
      <c r="H199" s="173">
        <f t="shared" si="6"/>
        <v>2024.8</v>
      </c>
      <c r="I199" s="173"/>
      <c r="J199" s="173">
        <v>10</v>
      </c>
      <c r="K199" s="173">
        <v>540</v>
      </c>
      <c r="L199" s="173"/>
      <c r="M199" s="174"/>
    </row>
    <row r="200" spans="1:13" s="43" customFormat="1" ht="20.100000000000001" customHeight="1" x14ac:dyDescent="0.2">
      <c r="A200" s="13" t="s">
        <v>3529</v>
      </c>
      <c r="B200" s="175">
        <v>3295430008</v>
      </c>
      <c r="C200" s="175" t="s">
        <v>7111</v>
      </c>
      <c r="D200" s="175" t="s">
        <v>7112</v>
      </c>
      <c r="E200" s="176" t="s">
        <v>3535</v>
      </c>
      <c r="F200" s="177" t="s">
        <v>67</v>
      </c>
      <c r="G200" s="172">
        <v>142</v>
      </c>
      <c r="H200" s="173">
        <f t="shared" si="6"/>
        <v>142</v>
      </c>
      <c r="I200" s="173"/>
      <c r="J200" s="173">
        <v>150</v>
      </c>
      <c r="K200" s="173">
        <v>8100</v>
      </c>
      <c r="L200" s="173"/>
      <c r="M200" s="174"/>
    </row>
    <row r="201" spans="1:13" s="43" customFormat="1" ht="20.100000000000001" customHeight="1" x14ac:dyDescent="0.2">
      <c r="A201" s="69"/>
      <c r="B201" s="175">
        <v>3295431004</v>
      </c>
      <c r="C201" s="175" t="s">
        <v>7113</v>
      </c>
      <c r="D201" s="175" t="s">
        <v>7114</v>
      </c>
      <c r="E201" s="176" t="s">
        <v>7115</v>
      </c>
      <c r="F201" s="177" t="s">
        <v>67</v>
      </c>
      <c r="G201" s="172">
        <v>167</v>
      </c>
      <c r="H201" s="173">
        <f t="shared" si="6"/>
        <v>167</v>
      </c>
      <c r="I201" s="173"/>
      <c r="J201" s="173">
        <v>40</v>
      </c>
      <c r="K201" s="173">
        <v>2160</v>
      </c>
      <c r="L201" s="173"/>
      <c r="M201" s="174"/>
    </row>
    <row r="202" spans="1:13" s="43" customFormat="1" ht="20.100000000000001" customHeight="1" x14ac:dyDescent="0.2">
      <c r="A202" s="69"/>
      <c r="B202" s="175">
        <v>3295431006</v>
      </c>
      <c r="C202" s="175" t="s">
        <v>7116</v>
      </c>
      <c r="D202" s="175" t="s">
        <v>7117</v>
      </c>
      <c r="E202" s="176" t="s">
        <v>3547</v>
      </c>
      <c r="F202" s="177" t="s">
        <v>67</v>
      </c>
      <c r="G202" s="172">
        <v>310.10000000000002</v>
      </c>
      <c r="H202" s="173">
        <f t="shared" si="6"/>
        <v>310.10000000000002</v>
      </c>
      <c r="I202" s="173"/>
      <c r="J202" s="173">
        <v>60</v>
      </c>
      <c r="K202" s="173">
        <v>3240</v>
      </c>
      <c r="L202" s="173"/>
      <c r="M202" s="174"/>
    </row>
    <row r="203" spans="1:13" s="43" customFormat="1" ht="20.100000000000001" customHeight="1" x14ac:dyDescent="0.2">
      <c r="A203" s="69"/>
      <c r="B203" s="175">
        <v>3295431007</v>
      </c>
      <c r="C203" s="175" t="s">
        <v>7118</v>
      </c>
      <c r="D203" s="175" t="s">
        <v>7119</v>
      </c>
      <c r="E203" s="176" t="s">
        <v>7120</v>
      </c>
      <c r="F203" s="177" t="s">
        <v>67</v>
      </c>
      <c r="G203" s="172">
        <v>286.5</v>
      </c>
      <c r="H203" s="173">
        <f t="shared" si="6"/>
        <v>286.5</v>
      </c>
      <c r="I203" s="173"/>
      <c r="J203" s="173">
        <v>60</v>
      </c>
      <c r="K203" s="173">
        <v>3240</v>
      </c>
      <c r="L203" s="173"/>
      <c r="M203" s="174"/>
    </row>
    <row r="204" spans="1:13" s="43" customFormat="1" ht="20.100000000000001" customHeight="1" x14ac:dyDescent="0.2">
      <c r="A204" s="69"/>
      <c r="B204" s="175">
        <v>3295431009</v>
      </c>
      <c r="C204" s="175" t="s">
        <v>7121</v>
      </c>
      <c r="D204" s="175" t="s">
        <v>7122</v>
      </c>
      <c r="E204" s="176" t="s">
        <v>3553</v>
      </c>
      <c r="F204" s="177" t="s">
        <v>67</v>
      </c>
      <c r="G204" s="172">
        <v>313.39999999999998</v>
      </c>
      <c r="H204" s="173">
        <f t="shared" si="6"/>
        <v>313.39999999999998</v>
      </c>
      <c r="I204" s="173"/>
      <c r="J204" s="173">
        <v>60</v>
      </c>
      <c r="K204" s="173">
        <v>3240</v>
      </c>
      <c r="L204" s="173"/>
      <c r="M204" s="174"/>
    </row>
    <row r="205" spans="1:13" s="43" customFormat="1" ht="20.100000000000001" customHeight="1" x14ac:dyDescent="0.2">
      <c r="A205" s="69"/>
      <c r="B205" s="175">
        <v>3295432003</v>
      </c>
      <c r="C205" s="175" t="s">
        <v>7123</v>
      </c>
      <c r="D205" s="175" t="s">
        <v>7124</v>
      </c>
      <c r="E205" s="176" t="s">
        <v>3556</v>
      </c>
      <c r="F205" s="177" t="s">
        <v>67</v>
      </c>
      <c r="G205" s="172">
        <v>547.1</v>
      </c>
      <c r="H205" s="173">
        <f t="shared" si="6"/>
        <v>547.1</v>
      </c>
      <c r="I205" s="173"/>
      <c r="J205" s="173">
        <v>40</v>
      </c>
      <c r="K205" s="173">
        <v>2160</v>
      </c>
      <c r="L205" s="173"/>
      <c r="M205" s="174"/>
    </row>
    <row r="206" spans="1:13" s="43" customFormat="1" ht="20.100000000000001" customHeight="1" x14ac:dyDescent="0.2">
      <c r="A206" s="69"/>
      <c r="B206" s="175">
        <v>3295432004</v>
      </c>
      <c r="C206" s="175" t="s">
        <v>7125</v>
      </c>
      <c r="D206" s="175" t="s">
        <v>7126</v>
      </c>
      <c r="E206" s="176" t="s">
        <v>3559</v>
      </c>
      <c r="F206" s="177" t="s">
        <v>67</v>
      </c>
      <c r="G206" s="172">
        <v>547.1</v>
      </c>
      <c r="H206" s="173">
        <f t="shared" si="6"/>
        <v>547.1</v>
      </c>
      <c r="I206" s="173"/>
      <c r="J206" s="173">
        <v>40</v>
      </c>
      <c r="K206" s="173">
        <v>2160</v>
      </c>
      <c r="L206" s="173"/>
      <c r="M206" s="174"/>
    </row>
    <row r="207" spans="1:13" s="43" customFormat="1" ht="20.100000000000001" customHeight="1" x14ac:dyDescent="0.2">
      <c r="A207" s="69"/>
      <c r="B207" s="175">
        <v>3295432005</v>
      </c>
      <c r="C207" s="175" t="s">
        <v>7127</v>
      </c>
      <c r="D207" s="175" t="s">
        <v>7128</v>
      </c>
      <c r="E207" s="176" t="s">
        <v>7129</v>
      </c>
      <c r="F207" s="177" t="s">
        <v>67</v>
      </c>
      <c r="G207" s="172">
        <v>949</v>
      </c>
      <c r="H207" s="173">
        <f t="shared" si="6"/>
        <v>949</v>
      </c>
      <c r="I207" s="173"/>
      <c r="J207" s="173">
        <v>20</v>
      </c>
      <c r="K207" s="173">
        <v>1080</v>
      </c>
      <c r="L207" s="173"/>
      <c r="M207" s="174"/>
    </row>
    <row r="208" spans="1:13" s="43" customFormat="1" ht="20.100000000000001" customHeight="1" x14ac:dyDescent="0.2">
      <c r="A208" s="69"/>
      <c r="B208" s="175">
        <v>3295432006</v>
      </c>
      <c r="C208" s="175" t="s">
        <v>7130</v>
      </c>
      <c r="D208" s="175" t="s">
        <v>7131</v>
      </c>
      <c r="E208" s="176" t="s">
        <v>3562</v>
      </c>
      <c r="F208" s="177" t="s">
        <v>67</v>
      </c>
      <c r="G208" s="172">
        <v>971.1</v>
      </c>
      <c r="H208" s="173">
        <f t="shared" si="6"/>
        <v>971.1</v>
      </c>
      <c r="I208" s="173"/>
      <c r="J208" s="173">
        <v>20</v>
      </c>
      <c r="K208" s="173">
        <v>1080</v>
      </c>
      <c r="L208" s="173"/>
      <c r="M208" s="174"/>
    </row>
    <row r="209" spans="1:13" s="43" customFormat="1" ht="20.100000000000001" customHeight="1" x14ac:dyDescent="0.2">
      <c r="A209" s="69"/>
      <c r="B209" s="175">
        <v>3295432007</v>
      </c>
      <c r="C209" s="175" t="s">
        <v>7132</v>
      </c>
      <c r="D209" s="175" t="s">
        <v>7133</v>
      </c>
      <c r="E209" s="176" t="s">
        <v>3565</v>
      </c>
      <c r="F209" s="177" t="s">
        <v>67</v>
      </c>
      <c r="G209" s="172">
        <v>933.7</v>
      </c>
      <c r="H209" s="173">
        <f t="shared" si="6"/>
        <v>933.7</v>
      </c>
      <c r="I209" s="173"/>
      <c r="J209" s="173">
        <v>20</v>
      </c>
      <c r="K209" s="173">
        <v>1080</v>
      </c>
      <c r="L209" s="173"/>
      <c r="M209" s="174"/>
    </row>
    <row r="210" spans="1:13" s="43" customFormat="1" ht="20.100000000000001" customHeight="1" x14ac:dyDescent="0.2">
      <c r="A210" s="69"/>
      <c r="B210" s="175">
        <v>3295433002</v>
      </c>
      <c r="C210" s="175" t="s">
        <v>7134</v>
      </c>
      <c r="D210" s="175" t="s">
        <v>7135</v>
      </c>
      <c r="E210" s="176" t="s">
        <v>7136</v>
      </c>
      <c r="F210" s="177" t="s">
        <v>67</v>
      </c>
      <c r="G210" s="172">
        <v>1437.3</v>
      </c>
      <c r="H210" s="173">
        <f t="shared" si="6"/>
        <v>1437.3</v>
      </c>
      <c r="I210" s="173"/>
      <c r="J210" s="173">
        <v>10</v>
      </c>
      <c r="K210" s="173">
        <v>540</v>
      </c>
      <c r="L210" s="173"/>
      <c r="M210" s="174"/>
    </row>
    <row r="211" spans="1:13" s="43" customFormat="1" ht="20.100000000000001" customHeight="1" x14ac:dyDescent="0.2">
      <c r="A211" s="69"/>
      <c r="B211" s="175">
        <v>3295433003</v>
      </c>
      <c r="C211" s="175" t="s">
        <v>7137</v>
      </c>
      <c r="D211" s="175" t="s">
        <v>7138</v>
      </c>
      <c r="E211" s="176" t="s">
        <v>7139</v>
      </c>
      <c r="F211" s="177" t="s">
        <v>67</v>
      </c>
      <c r="G211" s="172">
        <v>1577.5</v>
      </c>
      <c r="H211" s="173">
        <f t="shared" si="6"/>
        <v>1577.5</v>
      </c>
      <c r="I211" s="173"/>
      <c r="J211" s="173">
        <v>10</v>
      </c>
      <c r="K211" s="173">
        <v>540</v>
      </c>
      <c r="L211" s="173"/>
      <c r="M211" s="174"/>
    </row>
    <row r="212" spans="1:13" s="43" customFormat="1" ht="20.100000000000001" customHeight="1" x14ac:dyDescent="0.2">
      <c r="A212" s="69"/>
      <c r="B212" s="175">
        <v>3295433004</v>
      </c>
      <c r="C212" s="175" t="s">
        <v>7140</v>
      </c>
      <c r="D212" s="175" t="s">
        <v>7141</v>
      </c>
      <c r="E212" s="176" t="s">
        <v>3568</v>
      </c>
      <c r="F212" s="177" t="s">
        <v>67</v>
      </c>
      <c r="G212" s="172">
        <v>1531.1</v>
      </c>
      <c r="H212" s="173">
        <f t="shared" si="6"/>
        <v>1531.1</v>
      </c>
      <c r="I212" s="173"/>
      <c r="J212" s="173">
        <v>10</v>
      </c>
      <c r="K212" s="173">
        <v>540</v>
      </c>
      <c r="L212" s="173"/>
      <c r="M212" s="174"/>
    </row>
    <row r="213" spans="1:13" s="43" customFormat="1" ht="20.100000000000001" customHeight="1" x14ac:dyDescent="0.2">
      <c r="A213" s="69"/>
      <c r="B213" s="175">
        <v>3295433005</v>
      </c>
      <c r="C213" s="175" t="s">
        <v>7142</v>
      </c>
      <c r="D213" s="175" t="s">
        <v>7143</v>
      </c>
      <c r="E213" s="176" t="s">
        <v>3571</v>
      </c>
      <c r="F213" s="177" t="s">
        <v>67</v>
      </c>
      <c r="G213" s="172">
        <v>1803.9</v>
      </c>
      <c r="H213" s="173">
        <f t="shared" si="6"/>
        <v>1803.9</v>
      </c>
      <c r="I213" s="173"/>
      <c r="J213" s="173">
        <v>10</v>
      </c>
      <c r="K213" s="173">
        <v>540</v>
      </c>
      <c r="L213" s="173"/>
      <c r="M213" s="174"/>
    </row>
    <row r="214" spans="1:13" s="43" customFormat="1" ht="20.100000000000001" customHeight="1" x14ac:dyDescent="0.2">
      <c r="A214" s="13" t="s">
        <v>250</v>
      </c>
      <c r="B214" s="175">
        <v>3295431205</v>
      </c>
      <c r="C214" s="175" t="s">
        <v>7144</v>
      </c>
      <c r="D214" s="175" t="s">
        <v>7145</v>
      </c>
      <c r="E214" s="176" t="s">
        <v>3598</v>
      </c>
      <c r="F214" s="177" t="s">
        <v>67</v>
      </c>
      <c r="G214" s="172">
        <v>411.7</v>
      </c>
      <c r="H214" s="173">
        <f t="shared" si="6"/>
        <v>411.7</v>
      </c>
      <c r="I214" s="173"/>
      <c r="J214" s="173">
        <v>50</v>
      </c>
      <c r="K214" s="173">
        <v>2700</v>
      </c>
      <c r="L214" s="173"/>
      <c r="M214" s="174"/>
    </row>
    <row r="215" spans="1:13" s="43" customFormat="1" ht="20.100000000000001" customHeight="1" x14ac:dyDescent="0.2">
      <c r="A215" s="69"/>
      <c r="B215" s="175">
        <v>3295431207</v>
      </c>
      <c r="C215" s="175" t="s">
        <v>7146</v>
      </c>
      <c r="D215" s="175" t="s">
        <v>7147</v>
      </c>
      <c r="E215" s="176" t="s">
        <v>3601</v>
      </c>
      <c r="F215" s="177" t="s">
        <v>67</v>
      </c>
      <c r="G215" s="172">
        <v>532</v>
      </c>
      <c r="H215" s="173">
        <f t="shared" si="6"/>
        <v>532</v>
      </c>
      <c r="I215" s="173"/>
      <c r="J215" s="173">
        <v>30</v>
      </c>
      <c r="K215" s="173">
        <v>1620</v>
      </c>
      <c r="L215" s="173"/>
      <c r="M215" s="174"/>
    </row>
    <row r="216" spans="1:13" s="43" customFormat="1" ht="20.100000000000001" customHeight="1" x14ac:dyDescent="0.2">
      <c r="A216" s="69"/>
      <c r="B216" s="175">
        <v>3295432203</v>
      </c>
      <c r="C216" s="175" t="s">
        <v>7148</v>
      </c>
      <c r="D216" s="175" t="s">
        <v>7149</v>
      </c>
      <c r="E216" s="176" t="s">
        <v>3604</v>
      </c>
      <c r="F216" s="177" t="s">
        <v>67</v>
      </c>
      <c r="G216" s="172">
        <v>777.5</v>
      </c>
      <c r="H216" s="173">
        <f t="shared" si="6"/>
        <v>777.5</v>
      </c>
      <c r="I216" s="173"/>
      <c r="J216" s="173">
        <v>25</v>
      </c>
      <c r="K216" s="173">
        <v>1350</v>
      </c>
      <c r="L216" s="173"/>
      <c r="M216" s="174"/>
    </row>
    <row r="217" spans="1:13" s="43" customFormat="1" ht="20.100000000000001" customHeight="1" x14ac:dyDescent="0.2">
      <c r="A217" s="69"/>
      <c r="B217" s="175">
        <v>3295433201</v>
      </c>
      <c r="C217" s="175" t="s">
        <v>7150</v>
      </c>
      <c r="D217" s="175" t="s">
        <v>7151</v>
      </c>
      <c r="E217" s="176" t="s">
        <v>3610</v>
      </c>
      <c r="F217" s="177" t="s">
        <v>67</v>
      </c>
      <c r="G217" s="172">
        <v>2129.6</v>
      </c>
      <c r="H217" s="173">
        <f t="shared" si="6"/>
        <v>2129.6</v>
      </c>
      <c r="I217" s="173"/>
      <c r="J217" s="173">
        <v>6</v>
      </c>
      <c r="K217" s="173">
        <v>324</v>
      </c>
      <c r="L217" s="173"/>
      <c r="M217" s="174"/>
    </row>
    <row r="218" spans="1:13" s="43" customFormat="1" ht="20.100000000000001" customHeight="1" x14ac:dyDescent="0.2">
      <c r="A218" s="11" t="s">
        <v>3611</v>
      </c>
      <c r="B218" s="175">
        <v>3295430307</v>
      </c>
      <c r="C218" s="175" t="s">
        <v>7152</v>
      </c>
      <c r="D218" s="175" t="s">
        <v>7153</v>
      </c>
      <c r="E218" s="176" t="s">
        <v>3614</v>
      </c>
      <c r="F218" s="177" t="s">
        <v>67</v>
      </c>
      <c r="G218" s="172">
        <v>206.4</v>
      </c>
      <c r="H218" s="173">
        <f t="shared" si="6"/>
        <v>206.4</v>
      </c>
      <c r="I218" s="173"/>
      <c r="J218" s="173">
        <v>60</v>
      </c>
      <c r="K218" s="173">
        <v>3240</v>
      </c>
      <c r="L218" s="173"/>
      <c r="M218" s="174"/>
    </row>
    <row r="219" spans="1:13" s="43" customFormat="1" ht="20.100000000000001" customHeight="1" x14ac:dyDescent="0.2">
      <c r="A219" s="12"/>
      <c r="B219" s="175">
        <v>3295430313</v>
      </c>
      <c r="C219" s="175" t="s">
        <v>7154</v>
      </c>
      <c r="D219" s="175" t="s">
        <v>7155</v>
      </c>
      <c r="E219" s="176" t="s">
        <v>3620</v>
      </c>
      <c r="F219" s="177" t="s">
        <v>67</v>
      </c>
      <c r="G219" s="172">
        <v>238.8</v>
      </c>
      <c r="H219" s="173">
        <f t="shared" si="6"/>
        <v>238.8</v>
      </c>
      <c r="I219" s="173"/>
      <c r="J219" s="173">
        <v>50</v>
      </c>
      <c r="K219" s="173">
        <v>2700</v>
      </c>
      <c r="L219" s="173"/>
      <c r="M219" s="174"/>
    </row>
    <row r="220" spans="1:13" s="43" customFormat="1" ht="20.100000000000001" customHeight="1" x14ac:dyDescent="0.2">
      <c r="A220" s="12"/>
      <c r="B220" s="175">
        <v>3295431312</v>
      </c>
      <c r="C220" s="175" t="s">
        <v>7156</v>
      </c>
      <c r="D220" s="175" t="s">
        <v>7157</v>
      </c>
      <c r="E220" s="176" t="s">
        <v>3626</v>
      </c>
      <c r="F220" s="177" t="s">
        <v>67</v>
      </c>
      <c r="G220" s="172">
        <v>512.79999999999995</v>
      </c>
      <c r="H220" s="173">
        <f t="shared" si="6"/>
        <v>512.79999999999995</v>
      </c>
      <c r="I220" s="173"/>
      <c r="J220" s="173">
        <v>25</v>
      </c>
      <c r="K220" s="173">
        <v>1350</v>
      </c>
      <c r="L220" s="173"/>
      <c r="M220" s="174"/>
    </row>
    <row r="221" spans="1:13" s="43" customFormat="1" ht="20.100000000000001" customHeight="1" x14ac:dyDescent="0.2">
      <c r="A221" s="12"/>
      <c r="B221" s="175">
        <v>3295432301</v>
      </c>
      <c r="C221" s="175" t="s">
        <v>7158</v>
      </c>
      <c r="D221" s="175" t="s">
        <v>7159</v>
      </c>
      <c r="E221" s="176" t="s">
        <v>3629</v>
      </c>
      <c r="F221" s="177" t="s">
        <v>67</v>
      </c>
      <c r="G221" s="172">
        <v>723.2</v>
      </c>
      <c r="H221" s="173">
        <f t="shared" si="6"/>
        <v>723.2</v>
      </c>
      <c r="I221" s="173"/>
      <c r="J221" s="173">
        <v>15</v>
      </c>
      <c r="K221" s="173">
        <v>810</v>
      </c>
      <c r="L221" s="173"/>
      <c r="M221" s="174"/>
    </row>
    <row r="222" spans="1:13" s="43" customFormat="1" ht="20.100000000000001" customHeight="1" x14ac:dyDescent="0.2">
      <c r="A222" s="12"/>
      <c r="B222" s="175">
        <v>3295432308</v>
      </c>
      <c r="C222" s="175" t="s">
        <v>7160</v>
      </c>
      <c r="D222" s="175" t="s">
        <v>7161</v>
      </c>
      <c r="E222" s="176" t="s">
        <v>3632</v>
      </c>
      <c r="F222" s="177" t="s">
        <v>67</v>
      </c>
      <c r="G222" s="172">
        <v>1663.1</v>
      </c>
      <c r="H222" s="173">
        <f t="shared" si="6"/>
        <v>1663.1</v>
      </c>
      <c r="I222" s="173"/>
      <c r="J222" s="173">
        <v>8</v>
      </c>
      <c r="K222" s="173">
        <v>432</v>
      </c>
      <c r="L222" s="173"/>
      <c r="M222" s="174"/>
    </row>
    <row r="223" spans="1:13" s="43" customFormat="1" ht="19.5" customHeight="1" x14ac:dyDescent="0.2">
      <c r="A223" s="14"/>
      <c r="B223" s="175">
        <v>3295433301</v>
      </c>
      <c r="C223" s="175" t="s">
        <v>7162</v>
      </c>
      <c r="D223" s="175" t="s">
        <v>7163</v>
      </c>
      <c r="E223" s="176" t="s">
        <v>3635</v>
      </c>
      <c r="F223" s="177" t="s">
        <v>67</v>
      </c>
      <c r="G223" s="172">
        <v>2668.6</v>
      </c>
      <c r="H223" s="173">
        <f t="shared" si="6"/>
        <v>2668.6</v>
      </c>
      <c r="I223" s="173"/>
      <c r="J223" s="173">
        <v>4</v>
      </c>
      <c r="K223" s="173">
        <v>216</v>
      </c>
      <c r="L223" s="173"/>
      <c r="M223" s="174"/>
    </row>
    <row r="224" spans="1:13" s="43" customFormat="1" ht="20.100000000000001" customHeight="1" x14ac:dyDescent="0.2">
      <c r="A224" s="11" t="s">
        <v>2146</v>
      </c>
      <c r="B224" s="175">
        <v>3295430309</v>
      </c>
      <c r="C224" s="175" t="s">
        <v>7164</v>
      </c>
      <c r="D224" s="175" t="s">
        <v>7165</v>
      </c>
      <c r="E224" s="176" t="s">
        <v>3638</v>
      </c>
      <c r="F224" s="177" t="s">
        <v>67</v>
      </c>
      <c r="G224" s="172">
        <v>265.10000000000002</v>
      </c>
      <c r="H224" s="173">
        <f t="shared" si="6"/>
        <v>265.10000000000002</v>
      </c>
      <c r="I224" s="173"/>
      <c r="J224" s="173">
        <v>50</v>
      </c>
      <c r="K224" s="173">
        <v>2700</v>
      </c>
      <c r="L224" s="173"/>
      <c r="M224" s="174"/>
    </row>
    <row r="225" spans="1:13" s="43" customFormat="1" ht="20.100000000000001" customHeight="1" x14ac:dyDescent="0.2">
      <c r="A225" s="12"/>
      <c r="B225" s="175">
        <v>3295430315</v>
      </c>
      <c r="C225" s="175" t="s">
        <v>7166</v>
      </c>
      <c r="D225" s="175" t="s">
        <v>7167</v>
      </c>
      <c r="E225" s="176" t="s">
        <v>7168</v>
      </c>
      <c r="F225" s="177" t="s">
        <v>67</v>
      </c>
      <c r="G225" s="172">
        <v>265.39999999999998</v>
      </c>
      <c r="H225" s="173">
        <f t="shared" si="6"/>
        <v>265.39999999999998</v>
      </c>
      <c r="I225" s="173"/>
      <c r="J225" s="173">
        <v>50</v>
      </c>
      <c r="K225" s="173">
        <v>2700</v>
      </c>
      <c r="L225" s="173"/>
      <c r="M225" s="174"/>
    </row>
    <row r="226" spans="1:13" s="43" customFormat="1" ht="20.100000000000001" customHeight="1" x14ac:dyDescent="0.2">
      <c r="A226" s="12"/>
      <c r="B226" s="175">
        <v>3295430317</v>
      </c>
      <c r="C226" s="175" t="s">
        <v>7169</v>
      </c>
      <c r="D226" s="175" t="s">
        <v>7170</v>
      </c>
      <c r="E226" s="176" t="s">
        <v>7171</v>
      </c>
      <c r="F226" s="177" t="s">
        <v>67</v>
      </c>
      <c r="G226" s="172">
        <v>266</v>
      </c>
      <c r="H226" s="173">
        <f t="shared" si="6"/>
        <v>266</v>
      </c>
      <c r="I226" s="173"/>
      <c r="J226" s="173">
        <v>50</v>
      </c>
      <c r="K226" s="173">
        <v>2700</v>
      </c>
      <c r="L226" s="173"/>
      <c r="M226" s="174"/>
    </row>
    <row r="227" spans="1:13" s="43" customFormat="1" ht="20.100000000000001" customHeight="1" x14ac:dyDescent="0.2">
      <c r="A227" s="12"/>
      <c r="B227" s="175">
        <v>3295430318</v>
      </c>
      <c r="C227" s="175" t="s">
        <v>7172</v>
      </c>
      <c r="D227" s="175" t="s">
        <v>7173</v>
      </c>
      <c r="E227" s="176" t="s">
        <v>7174</v>
      </c>
      <c r="F227" s="177" t="s">
        <v>67</v>
      </c>
      <c r="G227" s="172">
        <v>267</v>
      </c>
      <c r="H227" s="173">
        <f t="shared" si="6"/>
        <v>267</v>
      </c>
      <c r="I227" s="173"/>
      <c r="J227" s="173">
        <v>50</v>
      </c>
      <c r="K227" s="173">
        <v>2700</v>
      </c>
      <c r="L227" s="173"/>
      <c r="M227" s="174"/>
    </row>
    <row r="228" spans="1:13" s="43" customFormat="1" ht="20.100000000000001" customHeight="1" x14ac:dyDescent="0.2">
      <c r="A228" s="12"/>
      <c r="B228" s="175">
        <v>3295431301</v>
      </c>
      <c r="C228" s="175" t="s">
        <v>7175</v>
      </c>
      <c r="D228" s="175" t="s">
        <v>7176</v>
      </c>
      <c r="E228" s="176" t="s">
        <v>3656</v>
      </c>
      <c r="F228" s="177" t="s">
        <v>67</v>
      </c>
      <c r="G228" s="172">
        <v>351.5</v>
      </c>
      <c r="H228" s="173">
        <f t="shared" si="6"/>
        <v>351.5</v>
      </c>
      <c r="I228" s="173"/>
      <c r="J228" s="173">
        <v>30</v>
      </c>
      <c r="K228" s="173">
        <v>1620</v>
      </c>
      <c r="L228" s="173"/>
      <c r="M228" s="174"/>
    </row>
    <row r="229" spans="1:13" s="43" customFormat="1" ht="20.100000000000001" customHeight="1" x14ac:dyDescent="0.2">
      <c r="A229" s="12"/>
      <c r="B229" s="175">
        <v>3295431303</v>
      </c>
      <c r="C229" s="175" t="s">
        <v>7177</v>
      </c>
      <c r="D229" s="175" t="s">
        <v>7178</v>
      </c>
      <c r="E229" s="176" t="s">
        <v>3659</v>
      </c>
      <c r="F229" s="177" t="s">
        <v>67</v>
      </c>
      <c r="G229" s="172">
        <v>357.1</v>
      </c>
      <c r="H229" s="173">
        <f t="shared" ref="H229:H260" si="7">G229*(1-$H$187)</f>
        <v>357.1</v>
      </c>
      <c r="I229" s="173"/>
      <c r="J229" s="173">
        <v>30</v>
      </c>
      <c r="K229" s="173">
        <v>1620</v>
      </c>
      <c r="L229" s="173"/>
      <c r="M229" s="174"/>
    </row>
    <row r="230" spans="1:13" s="43" customFormat="1" ht="20.100000000000001" customHeight="1" x14ac:dyDescent="0.2">
      <c r="A230" s="12"/>
      <c r="B230" s="175">
        <v>3295431304</v>
      </c>
      <c r="C230" s="175" t="s">
        <v>7179</v>
      </c>
      <c r="D230" s="175" t="s">
        <v>7180</v>
      </c>
      <c r="E230" s="176" t="s">
        <v>3662</v>
      </c>
      <c r="F230" s="177" t="s">
        <v>67</v>
      </c>
      <c r="G230" s="172">
        <v>342.2</v>
      </c>
      <c r="H230" s="173">
        <f t="shared" si="7"/>
        <v>342.2</v>
      </c>
      <c r="I230" s="173"/>
      <c r="J230" s="173">
        <v>30</v>
      </c>
      <c r="K230" s="173">
        <v>1620</v>
      </c>
      <c r="L230" s="173"/>
      <c r="M230" s="174"/>
    </row>
    <row r="231" spans="1:13" s="43" customFormat="1" ht="20.100000000000001" customHeight="1" x14ac:dyDescent="0.2">
      <c r="A231" s="12"/>
      <c r="B231" s="175">
        <v>3295431305</v>
      </c>
      <c r="C231" s="175" t="s">
        <v>7181</v>
      </c>
      <c r="D231" s="175" t="s">
        <v>7182</v>
      </c>
      <c r="E231" s="176" t="s">
        <v>7183</v>
      </c>
      <c r="F231" s="177" t="s">
        <v>67</v>
      </c>
      <c r="G231" s="172">
        <v>322.10000000000002</v>
      </c>
      <c r="H231" s="173">
        <f t="shared" si="7"/>
        <v>322.10000000000002</v>
      </c>
      <c r="I231" s="173"/>
      <c r="J231" s="173">
        <v>30</v>
      </c>
      <c r="K231" s="173">
        <v>1620</v>
      </c>
      <c r="L231" s="173"/>
      <c r="M231" s="174"/>
    </row>
    <row r="232" spans="1:13" s="43" customFormat="1" ht="20.100000000000001" customHeight="1" x14ac:dyDescent="0.2">
      <c r="A232" s="12"/>
      <c r="B232" s="175">
        <v>3295431306</v>
      </c>
      <c r="C232" s="175" t="s">
        <v>7184</v>
      </c>
      <c r="D232" s="175" t="s">
        <v>7185</v>
      </c>
      <c r="E232" s="176" t="s">
        <v>7186</v>
      </c>
      <c r="F232" s="177" t="s">
        <v>67</v>
      </c>
      <c r="G232" s="172">
        <v>364.7</v>
      </c>
      <c r="H232" s="173">
        <f t="shared" si="7"/>
        <v>364.7</v>
      </c>
      <c r="I232" s="173"/>
      <c r="J232" s="173">
        <v>30</v>
      </c>
      <c r="K232" s="173">
        <v>1620</v>
      </c>
      <c r="L232" s="173"/>
      <c r="M232" s="174"/>
    </row>
    <row r="233" spans="1:13" s="43" customFormat="1" ht="20.100000000000001" customHeight="1" x14ac:dyDescent="0.2">
      <c r="A233" s="12"/>
      <c r="B233" s="175">
        <v>3295431307</v>
      </c>
      <c r="C233" s="175" t="s">
        <v>7187</v>
      </c>
      <c r="D233" s="175" t="s">
        <v>7188</v>
      </c>
      <c r="E233" s="176" t="s">
        <v>3665</v>
      </c>
      <c r="F233" s="177" t="s">
        <v>67</v>
      </c>
      <c r="G233" s="172">
        <v>341.9</v>
      </c>
      <c r="H233" s="173">
        <f t="shared" si="7"/>
        <v>341.9</v>
      </c>
      <c r="I233" s="173"/>
      <c r="J233" s="173">
        <v>30</v>
      </c>
      <c r="K233" s="173">
        <v>1620</v>
      </c>
      <c r="L233" s="173"/>
      <c r="M233" s="174"/>
    </row>
    <row r="234" spans="1:13" s="43" customFormat="1" ht="20.100000000000001" customHeight="1" x14ac:dyDescent="0.2">
      <c r="A234" s="12"/>
      <c r="B234" s="175">
        <v>3295431308</v>
      </c>
      <c r="C234" s="175" t="s">
        <v>7189</v>
      </c>
      <c r="D234" s="175" t="s">
        <v>7190</v>
      </c>
      <c r="E234" s="176" t="s">
        <v>3668</v>
      </c>
      <c r="F234" s="177" t="s">
        <v>67</v>
      </c>
      <c r="G234" s="172">
        <v>356.2</v>
      </c>
      <c r="H234" s="173">
        <f t="shared" si="7"/>
        <v>356.2</v>
      </c>
      <c r="I234" s="173"/>
      <c r="J234" s="173">
        <v>30</v>
      </c>
      <c r="K234" s="173">
        <v>1620</v>
      </c>
      <c r="L234" s="173"/>
      <c r="M234" s="174"/>
    </row>
    <row r="235" spans="1:13" s="43" customFormat="1" ht="20.100000000000001" customHeight="1" x14ac:dyDescent="0.2">
      <c r="A235" s="12"/>
      <c r="B235" s="175">
        <v>3295431310</v>
      </c>
      <c r="C235" s="175" t="s">
        <v>7191</v>
      </c>
      <c r="D235" s="175" t="s">
        <v>7192</v>
      </c>
      <c r="E235" s="176" t="s">
        <v>3674</v>
      </c>
      <c r="F235" s="177" t="s">
        <v>67</v>
      </c>
      <c r="G235" s="172">
        <v>348.8</v>
      </c>
      <c r="H235" s="173">
        <f t="shared" si="7"/>
        <v>348.8</v>
      </c>
      <c r="I235" s="173"/>
      <c r="J235" s="173">
        <v>30</v>
      </c>
      <c r="K235" s="173">
        <v>1620</v>
      </c>
      <c r="L235" s="173"/>
      <c r="M235" s="174"/>
    </row>
    <row r="236" spans="1:13" s="43" customFormat="1" ht="20.100000000000001" customHeight="1" x14ac:dyDescent="0.2">
      <c r="A236" s="12"/>
      <c r="B236" s="175">
        <v>3295431313</v>
      </c>
      <c r="C236" s="175" t="s">
        <v>7193</v>
      </c>
      <c r="D236" s="175" t="s">
        <v>7194</v>
      </c>
      <c r="E236" s="176" t="s">
        <v>3683</v>
      </c>
      <c r="F236" s="177" t="s">
        <v>67</v>
      </c>
      <c r="G236" s="172">
        <v>511.1</v>
      </c>
      <c r="H236" s="173">
        <f t="shared" si="7"/>
        <v>511.1</v>
      </c>
      <c r="I236" s="173"/>
      <c r="J236" s="173">
        <v>25</v>
      </c>
      <c r="K236" s="173">
        <v>1350</v>
      </c>
      <c r="L236" s="173"/>
      <c r="M236" s="174"/>
    </row>
    <row r="237" spans="1:13" s="43" customFormat="1" ht="20.100000000000001" customHeight="1" x14ac:dyDescent="0.2">
      <c r="A237" s="12"/>
      <c r="B237" s="175">
        <v>3295431314</v>
      </c>
      <c r="C237" s="175" t="s">
        <v>7195</v>
      </c>
      <c r="D237" s="175" t="s">
        <v>7196</v>
      </c>
      <c r="E237" s="176" t="s">
        <v>7197</v>
      </c>
      <c r="F237" s="177" t="s">
        <v>67</v>
      </c>
      <c r="G237" s="172">
        <v>525.4</v>
      </c>
      <c r="H237" s="173">
        <f t="shared" si="7"/>
        <v>525.4</v>
      </c>
      <c r="I237" s="173"/>
      <c r="J237" s="173">
        <v>25</v>
      </c>
      <c r="K237" s="173">
        <v>1350</v>
      </c>
      <c r="L237" s="173"/>
      <c r="M237" s="174"/>
    </row>
    <row r="238" spans="1:13" s="43" customFormat="1" ht="20.100000000000001" customHeight="1" x14ac:dyDescent="0.2">
      <c r="A238" s="12"/>
      <c r="B238" s="175">
        <v>3295431315</v>
      </c>
      <c r="C238" s="175" t="s">
        <v>7198</v>
      </c>
      <c r="D238" s="175" t="s">
        <v>7199</v>
      </c>
      <c r="E238" s="176" t="s">
        <v>3689</v>
      </c>
      <c r="F238" s="177" t="s">
        <v>67</v>
      </c>
      <c r="G238" s="172">
        <v>511.1</v>
      </c>
      <c r="H238" s="173">
        <f t="shared" si="7"/>
        <v>511.1</v>
      </c>
      <c r="I238" s="173"/>
      <c r="J238" s="173">
        <v>25</v>
      </c>
      <c r="K238" s="173">
        <v>1350</v>
      </c>
      <c r="L238" s="173"/>
      <c r="M238" s="174"/>
    </row>
    <row r="239" spans="1:13" s="43" customFormat="1" ht="20.100000000000001" customHeight="1" x14ac:dyDescent="0.2">
      <c r="A239" s="12"/>
      <c r="B239" s="175">
        <v>3295431316</v>
      </c>
      <c r="C239" s="175" t="s">
        <v>7200</v>
      </c>
      <c r="D239" s="175" t="s">
        <v>7201</v>
      </c>
      <c r="E239" s="176" t="s">
        <v>3692</v>
      </c>
      <c r="F239" s="177" t="s">
        <v>67</v>
      </c>
      <c r="G239" s="172">
        <v>511.1</v>
      </c>
      <c r="H239" s="173">
        <f t="shared" si="7"/>
        <v>511.1</v>
      </c>
      <c r="I239" s="173"/>
      <c r="J239" s="173">
        <v>25</v>
      </c>
      <c r="K239" s="173">
        <v>1350</v>
      </c>
      <c r="L239" s="173"/>
      <c r="M239" s="174"/>
    </row>
    <row r="240" spans="1:13" s="43" customFormat="1" ht="20.100000000000001" customHeight="1" x14ac:dyDescent="0.2">
      <c r="A240" s="12"/>
      <c r="B240" s="175">
        <v>3295431318</v>
      </c>
      <c r="C240" s="175" t="s">
        <v>7202</v>
      </c>
      <c r="D240" s="175" t="s">
        <v>7203</v>
      </c>
      <c r="E240" s="176" t="s">
        <v>3698</v>
      </c>
      <c r="F240" s="177" t="s">
        <v>67</v>
      </c>
      <c r="G240" s="172">
        <v>511.1</v>
      </c>
      <c r="H240" s="173">
        <f t="shared" si="7"/>
        <v>511.1</v>
      </c>
      <c r="I240" s="173"/>
      <c r="J240" s="173">
        <v>25</v>
      </c>
      <c r="K240" s="173">
        <v>1350</v>
      </c>
      <c r="L240" s="173"/>
      <c r="M240" s="174"/>
    </row>
    <row r="241" spans="1:13" s="43" customFormat="1" ht="20.100000000000001" customHeight="1" x14ac:dyDescent="0.2">
      <c r="A241" s="12"/>
      <c r="B241" s="175">
        <v>3295431319</v>
      </c>
      <c r="C241" s="175" t="s">
        <v>7204</v>
      </c>
      <c r="D241" s="175" t="s">
        <v>7205</v>
      </c>
      <c r="E241" s="176" t="s">
        <v>3704</v>
      </c>
      <c r="F241" s="177" t="s">
        <v>67</v>
      </c>
      <c r="G241" s="172">
        <v>511.1</v>
      </c>
      <c r="H241" s="173">
        <f t="shared" si="7"/>
        <v>511.1</v>
      </c>
      <c r="I241" s="173"/>
      <c r="J241" s="173">
        <v>25</v>
      </c>
      <c r="K241" s="173">
        <v>1350</v>
      </c>
      <c r="L241" s="173"/>
      <c r="M241" s="174"/>
    </row>
    <row r="242" spans="1:13" s="43" customFormat="1" ht="20.100000000000001" customHeight="1" x14ac:dyDescent="0.2">
      <c r="A242" s="12"/>
      <c r="B242" s="175">
        <v>3295432302</v>
      </c>
      <c r="C242" s="175" t="s">
        <v>7206</v>
      </c>
      <c r="D242" s="175" t="s">
        <v>7207</v>
      </c>
      <c r="E242" s="176" t="s">
        <v>3713</v>
      </c>
      <c r="F242" s="177" t="s">
        <v>67</v>
      </c>
      <c r="G242" s="172">
        <v>790.6</v>
      </c>
      <c r="H242" s="173">
        <f t="shared" si="7"/>
        <v>790.6</v>
      </c>
      <c r="I242" s="173"/>
      <c r="J242" s="173">
        <v>15</v>
      </c>
      <c r="K242" s="173">
        <v>810</v>
      </c>
      <c r="L242" s="173"/>
      <c r="M242" s="174"/>
    </row>
    <row r="243" spans="1:13" s="43" customFormat="1" ht="20.100000000000001" customHeight="1" x14ac:dyDescent="0.2">
      <c r="A243" s="12"/>
      <c r="B243" s="175">
        <v>3295432303</v>
      </c>
      <c r="C243" s="175" t="s">
        <v>7208</v>
      </c>
      <c r="D243" s="175" t="s">
        <v>7209</v>
      </c>
      <c r="E243" s="176" t="s">
        <v>3716</v>
      </c>
      <c r="F243" s="177" t="s">
        <v>67</v>
      </c>
      <c r="G243" s="172">
        <v>790.6</v>
      </c>
      <c r="H243" s="173">
        <f t="shared" si="7"/>
        <v>790.6</v>
      </c>
      <c r="I243" s="173"/>
      <c r="J243" s="173">
        <v>15</v>
      </c>
      <c r="K243" s="173">
        <v>810</v>
      </c>
      <c r="L243" s="173"/>
      <c r="M243" s="174"/>
    </row>
    <row r="244" spans="1:13" s="43" customFormat="1" ht="20.100000000000001" customHeight="1" x14ac:dyDescent="0.2">
      <c r="A244" s="12"/>
      <c r="B244" s="175">
        <v>3295432306</v>
      </c>
      <c r="C244" s="175" t="s">
        <v>7210</v>
      </c>
      <c r="D244" s="175" t="s">
        <v>7211</v>
      </c>
      <c r="E244" s="176" t="s">
        <v>3725</v>
      </c>
      <c r="F244" s="177" t="s">
        <v>67</v>
      </c>
      <c r="G244" s="172">
        <v>790.6</v>
      </c>
      <c r="H244" s="173">
        <f t="shared" si="7"/>
        <v>790.6</v>
      </c>
      <c r="I244" s="173"/>
      <c r="J244" s="173">
        <v>15</v>
      </c>
      <c r="K244" s="173">
        <v>810</v>
      </c>
      <c r="L244" s="173"/>
      <c r="M244" s="174"/>
    </row>
    <row r="245" spans="1:13" s="43" customFormat="1" ht="20.100000000000001" customHeight="1" x14ac:dyDescent="0.2">
      <c r="A245" s="12"/>
      <c r="B245" s="175">
        <v>3295432307</v>
      </c>
      <c r="C245" s="175" t="s">
        <v>7212</v>
      </c>
      <c r="D245" s="175" t="s">
        <v>7213</v>
      </c>
      <c r="E245" s="176" t="s">
        <v>3728</v>
      </c>
      <c r="F245" s="177" t="s">
        <v>67</v>
      </c>
      <c r="G245" s="172">
        <v>790.6</v>
      </c>
      <c r="H245" s="173">
        <f t="shared" si="7"/>
        <v>790.6</v>
      </c>
      <c r="I245" s="173"/>
      <c r="J245" s="173">
        <v>15</v>
      </c>
      <c r="K245" s="173">
        <v>810</v>
      </c>
      <c r="L245" s="173"/>
      <c r="M245" s="174"/>
    </row>
    <row r="246" spans="1:13" s="43" customFormat="1" ht="20.100000000000001" customHeight="1" x14ac:dyDescent="0.2">
      <c r="A246" s="12"/>
      <c r="B246" s="175">
        <v>3295432309</v>
      </c>
      <c r="C246" s="175" t="s">
        <v>7214</v>
      </c>
      <c r="D246" s="175" t="s">
        <v>7215</v>
      </c>
      <c r="E246" s="176" t="s">
        <v>3731</v>
      </c>
      <c r="F246" s="177" t="s">
        <v>67</v>
      </c>
      <c r="G246" s="172">
        <v>1677.5</v>
      </c>
      <c r="H246" s="173">
        <f t="shared" si="7"/>
        <v>1677.5</v>
      </c>
      <c r="I246" s="173"/>
      <c r="J246" s="173">
        <v>10</v>
      </c>
      <c r="K246" s="173">
        <v>540</v>
      </c>
      <c r="L246" s="173"/>
      <c r="M246" s="174"/>
    </row>
    <row r="247" spans="1:13" s="43" customFormat="1" ht="20.100000000000001" customHeight="1" x14ac:dyDescent="0.2">
      <c r="A247" s="12"/>
      <c r="B247" s="175">
        <v>3295432311</v>
      </c>
      <c r="C247" s="175" t="s">
        <v>7216</v>
      </c>
      <c r="D247" s="175" t="s">
        <v>3284</v>
      </c>
      <c r="E247" s="176" t="s">
        <v>3740</v>
      </c>
      <c r="F247" s="177" t="s">
        <v>67</v>
      </c>
      <c r="G247" s="172">
        <v>1597.7</v>
      </c>
      <c r="H247" s="173">
        <f t="shared" si="7"/>
        <v>1597.7</v>
      </c>
      <c r="I247" s="173"/>
      <c r="J247" s="173">
        <v>10</v>
      </c>
      <c r="K247" s="173">
        <v>540</v>
      </c>
      <c r="L247" s="173"/>
      <c r="M247" s="174"/>
    </row>
    <row r="248" spans="1:13" s="43" customFormat="1" ht="20.100000000000001" customHeight="1" x14ac:dyDescent="0.2">
      <c r="A248" s="12"/>
      <c r="B248" s="175">
        <v>3295432313</v>
      </c>
      <c r="C248" s="175" t="s">
        <v>7217</v>
      </c>
      <c r="D248" s="175" t="s">
        <v>7218</v>
      </c>
      <c r="E248" s="176" t="s">
        <v>3746</v>
      </c>
      <c r="F248" s="177" t="s">
        <v>67</v>
      </c>
      <c r="G248" s="172">
        <v>1630.5</v>
      </c>
      <c r="H248" s="173">
        <f t="shared" si="7"/>
        <v>1630.5</v>
      </c>
      <c r="I248" s="173"/>
      <c r="J248" s="173">
        <v>10</v>
      </c>
      <c r="K248" s="173">
        <v>540</v>
      </c>
      <c r="L248" s="173"/>
      <c r="M248" s="174"/>
    </row>
    <row r="249" spans="1:13" s="43" customFormat="1" ht="20.100000000000001" customHeight="1" x14ac:dyDescent="0.2">
      <c r="A249" s="12"/>
      <c r="B249" s="175">
        <v>3295433302</v>
      </c>
      <c r="C249" s="175" t="s">
        <v>7219</v>
      </c>
      <c r="D249" s="175" t="s">
        <v>7220</v>
      </c>
      <c r="E249" s="176" t="s">
        <v>3755</v>
      </c>
      <c r="F249" s="177" t="s">
        <v>67</v>
      </c>
      <c r="G249" s="172">
        <v>2739.9</v>
      </c>
      <c r="H249" s="173">
        <f t="shared" si="7"/>
        <v>2739.9</v>
      </c>
      <c r="I249" s="173"/>
      <c r="J249" s="173">
        <v>6</v>
      </c>
      <c r="K249" s="173">
        <v>324</v>
      </c>
      <c r="L249" s="173"/>
      <c r="M249" s="174"/>
    </row>
    <row r="250" spans="1:13" s="43" customFormat="1" ht="20.100000000000001" customHeight="1" x14ac:dyDescent="0.2">
      <c r="A250" s="14"/>
      <c r="B250" s="175">
        <v>3295433303</v>
      </c>
      <c r="C250" s="175" t="s">
        <v>7221</v>
      </c>
      <c r="D250" s="175" t="s">
        <v>7222</v>
      </c>
      <c r="E250" s="176" t="s">
        <v>3761</v>
      </c>
      <c r="F250" s="177" t="s">
        <v>67</v>
      </c>
      <c r="G250" s="172">
        <v>2700.4</v>
      </c>
      <c r="H250" s="173">
        <f t="shared" si="7"/>
        <v>2700.4</v>
      </c>
      <c r="I250" s="173"/>
      <c r="J250" s="173">
        <v>6</v>
      </c>
      <c r="K250" s="173">
        <v>324</v>
      </c>
      <c r="L250" s="173"/>
      <c r="M250" s="174"/>
    </row>
    <row r="251" spans="1:13" s="43" customFormat="1" ht="20.100000000000001" customHeight="1" x14ac:dyDescent="0.2">
      <c r="A251" s="10" t="s">
        <v>3765</v>
      </c>
      <c r="B251" s="175">
        <v>3295430408</v>
      </c>
      <c r="C251" s="175" t="s">
        <v>7223</v>
      </c>
      <c r="D251" s="175" t="s">
        <v>7224</v>
      </c>
      <c r="E251" s="176" t="s">
        <v>3768</v>
      </c>
      <c r="F251" s="177" t="s">
        <v>67</v>
      </c>
      <c r="G251" s="172">
        <v>109.2</v>
      </c>
      <c r="H251" s="173">
        <f t="shared" si="7"/>
        <v>109.2</v>
      </c>
      <c r="I251" s="173"/>
      <c r="J251" s="173">
        <v>150</v>
      </c>
      <c r="K251" s="173">
        <v>8100</v>
      </c>
      <c r="L251" s="173"/>
      <c r="M251" s="174"/>
    </row>
    <row r="252" spans="1:13" s="43" customFormat="1" ht="20.100000000000001" customHeight="1" x14ac:dyDescent="0.2">
      <c r="A252" s="69"/>
      <c r="B252" s="175">
        <v>3295430409</v>
      </c>
      <c r="C252" s="175" t="s">
        <v>7225</v>
      </c>
      <c r="D252" s="175" t="s">
        <v>7226</v>
      </c>
      <c r="E252" s="176" t="s">
        <v>7227</v>
      </c>
      <c r="F252" s="177" t="s">
        <v>67</v>
      </c>
      <c r="G252" s="172">
        <v>113.6</v>
      </c>
      <c r="H252" s="173">
        <f t="shared" si="7"/>
        <v>113.6</v>
      </c>
      <c r="I252" s="173"/>
      <c r="J252" s="173">
        <v>150</v>
      </c>
      <c r="K252" s="173">
        <v>8100</v>
      </c>
      <c r="L252" s="173"/>
      <c r="M252" s="174"/>
    </row>
    <row r="253" spans="1:13" s="43" customFormat="1" ht="20.100000000000001" customHeight="1" x14ac:dyDescent="0.2">
      <c r="A253" s="69"/>
      <c r="B253" s="175">
        <v>3295430410</v>
      </c>
      <c r="C253" s="175" t="s">
        <v>7228</v>
      </c>
      <c r="D253" s="175" t="s">
        <v>7229</v>
      </c>
      <c r="E253" s="176" t="s">
        <v>7230</v>
      </c>
      <c r="F253" s="177" t="s">
        <v>67</v>
      </c>
      <c r="G253" s="172">
        <v>158.30000000000001</v>
      </c>
      <c r="H253" s="173">
        <f t="shared" si="7"/>
        <v>158.30000000000001</v>
      </c>
      <c r="I253" s="173"/>
      <c r="J253" s="173">
        <v>120</v>
      </c>
      <c r="K253" s="173">
        <v>6480</v>
      </c>
      <c r="L253" s="173"/>
      <c r="M253" s="174"/>
    </row>
    <row r="254" spans="1:13" s="43" customFormat="1" ht="20.100000000000001" customHeight="1" x14ac:dyDescent="0.2">
      <c r="A254" s="69"/>
      <c r="B254" s="175">
        <v>3295431404</v>
      </c>
      <c r="C254" s="175" t="s">
        <v>7231</v>
      </c>
      <c r="D254" s="175" t="s">
        <v>7232</v>
      </c>
      <c r="E254" s="176" t="s">
        <v>3786</v>
      </c>
      <c r="F254" s="177" t="s">
        <v>67</v>
      </c>
      <c r="G254" s="172">
        <v>229.3</v>
      </c>
      <c r="H254" s="173">
        <f t="shared" si="7"/>
        <v>229.3</v>
      </c>
      <c r="I254" s="173"/>
      <c r="J254" s="173">
        <v>80</v>
      </c>
      <c r="K254" s="173">
        <v>4320</v>
      </c>
      <c r="L254" s="173"/>
      <c r="M254" s="174"/>
    </row>
    <row r="255" spans="1:13" s="43" customFormat="1" ht="20.100000000000001" customHeight="1" x14ac:dyDescent="0.2">
      <c r="A255" s="69"/>
      <c r="B255" s="175">
        <v>3295431406</v>
      </c>
      <c r="C255" s="175" t="s">
        <v>7233</v>
      </c>
      <c r="D255" s="175" t="s">
        <v>7234</v>
      </c>
      <c r="E255" s="176" t="s">
        <v>3795</v>
      </c>
      <c r="F255" s="177" t="s">
        <v>67</v>
      </c>
      <c r="G255" s="172">
        <v>377.9</v>
      </c>
      <c r="H255" s="173">
        <f t="shared" si="7"/>
        <v>377.9</v>
      </c>
      <c r="I255" s="173"/>
      <c r="J255" s="173">
        <v>40</v>
      </c>
      <c r="K255" s="173">
        <v>2160</v>
      </c>
      <c r="L255" s="173"/>
      <c r="M255" s="174"/>
    </row>
    <row r="256" spans="1:13" s="43" customFormat="1" ht="20.100000000000001" customHeight="1" x14ac:dyDescent="0.2">
      <c r="A256" s="69"/>
      <c r="B256" s="175">
        <v>3295432403</v>
      </c>
      <c r="C256" s="175" t="s">
        <v>7235</v>
      </c>
      <c r="D256" s="175" t="s">
        <v>7236</v>
      </c>
      <c r="E256" s="176" t="s">
        <v>3798</v>
      </c>
      <c r="F256" s="177" t="s">
        <v>67</v>
      </c>
      <c r="G256" s="172">
        <v>461.1</v>
      </c>
      <c r="H256" s="173">
        <f t="shared" si="7"/>
        <v>461.1</v>
      </c>
      <c r="I256" s="173"/>
      <c r="J256" s="173">
        <v>30</v>
      </c>
      <c r="K256" s="173">
        <v>1620</v>
      </c>
      <c r="L256" s="173"/>
      <c r="M256" s="174"/>
    </row>
    <row r="257" spans="1:13" s="43" customFormat="1" ht="20.100000000000001" customHeight="1" x14ac:dyDescent="0.2">
      <c r="A257" s="69"/>
      <c r="B257" s="175">
        <v>3295432405</v>
      </c>
      <c r="C257" s="175" t="s">
        <v>7237</v>
      </c>
      <c r="D257" s="175" t="s">
        <v>7238</v>
      </c>
      <c r="E257" s="176" t="s">
        <v>3807</v>
      </c>
      <c r="F257" s="177" t="s">
        <v>67</v>
      </c>
      <c r="G257" s="172">
        <v>1237.5</v>
      </c>
      <c r="H257" s="173">
        <f t="shared" si="7"/>
        <v>1237.5</v>
      </c>
      <c r="I257" s="173"/>
      <c r="J257" s="173">
        <v>20</v>
      </c>
      <c r="K257" s="173">
        <v>1080</v>
      </c>
      <c r="L257" s="173"/>
      <c r="M257" s="174"/>
    </row>
    <row r="258" spans="1:13" s="43" customFormat="1" ht="20.100000000000001" customHeight="1" x14ac:dyDescent="0.2">
      <c r="A258" s="69"/>
      <c r="B258" s="175">
        <v>3295433402</v>
      </c>
      <c r="C258" s="175" t="s">
        <v>7239</v>
      </c>
      <c r="D258" s="175" t="s">
        <v>7240</v>
      </c>
      <c r="E258" s="176" t="s">
        <v>3810</v>
      </c>
      <c r="F258" s="177" t="s">
        <v>67</v>
      </c>
      <c r="G258" s="172">
        <v>1950.9</v>
      </c>
      <c r="H258" s="173">
        <f t="shared" si="7"/>
        <v>1950.9</v>
      </c>
      <c r="I258" s="173"/>
      <c r="J258" s="173">
        <v>10</v>
      </c>
      <c r="K258" s="173">
        <v>540</v>
      </c>
      <c r="L258" s="173"/>
      <c r="M258" s="174"/>
    </row>
    <row r="259" spans="1:13" s="43" customFormat="1" ht="20.100000000000001" customHeight="1" x14ac:dyDescent="0.2">
      <c r="A259" s="13" t="s">
        <v>3811</v>
      </c>
      <c r="B259" s="175">
        <v>3295430413</v>
      </c>
      <c r="C259" s="175" t="s">
        <v>7241</v>
      </c>
      <c r="D259" s="175" t="s">
        <v>7242</v>
      </c>
      <c r="E259" s="176" t="s">
        <v>3814</v>
      </c>
      <c r="F259" s="177" t="s">
        <v>67</v>
      </c>
      <c r="G259" s="172">
        <v>126.7</v>
      </c>
      <c r="H259" s="173">
        <f t="shared" si="7"/>
        <v>126.7</v>
      </c>
      <c r="I259" s="173"/>
      <c r="J259" s="173">
        <v>120</v>
      </c>
      <c r="K259" s="173">
        <v>6480</v>
      </c>
      <c r="L259" s="173"/>
      <c r="M259" s="174"/>
    </row>
    <row r="260" spans="1:13" s="43" customFormat="1" ht="20.100000000000001" customHeight="1" x14ac:dyDescent="0.2">
      <c r="A260" s="69"/>
      <c r="B260" s="175">
        <v>3295430414</v>
      </c>
      <c r="C260" s="175" t="s">
        <v>7243</v>
      </c>
      <c r="D260" s="175" t="s">
        <v>7244</v>
      </c>
      <c r="E260" s="176" t="s">
        <v>7245</v>
      </c>
      <c r="F260" s="177" t="s">
        <v>67</v>
      </c>
      <c r="G260" s="172">
        <v>116.8</v>
      </c>
      <c r="H260" s="173">
        <f t="shared" si="7"/>
        <v>116.8</v>
      </c>
      <c r="I260" s="173"/>
      <c r="J260" s="173">
        <v>120</v>
      </c>
      <c r="K260" s="173">
        <v>6480</v>
      </c>
      <c r="L260" s="173"/>
      <c r="M260" s="174"/>
    </row>
    <row r="261" spans="1:13" s="43" customFormat="1" ht="20.100000000000001" customHeight="1" x14ac:dyDescent="0.2">
      <c r="A261" s="69"/>
      <c r="B261" s="175">
        <v>3295430415</v>
      </c>
      <c r="C261" s="175" t="s">
        <v>7246</v>
      </c>
      <c r="D261" s="175" t="s">
        <v>7247</v>
      </c>
      <c r="E261" s="176" t="s">
        <v>7248</v>
      </c>
      <c r="F261" s="177" t="s">
        <v>67</v>
      </c>
      <c r="G261" s="172">
        <v>146.4</v>
      </c>
      <c r="H261" s="173">
        <f t="shared" ref="H261:H292" si="8">G261*(1-$H$187)</f>
        <v>146.4</v>
      </c>
      <c r="I261" s="173"/>
      <c r="J261" s="173">
        <v>100</v>
      </c>
      <c r="K261" s="173">
        <v>5400</v>
      </c>
      <c r="L261" s="173"/>
      <c r="M261" s="174"/>
    </row>
    <row r="262" spans="1:13" s="43" customFormat="1" ht="20.100000000000001" customHeight="1" x14ac:dyDescent="0.2">
      <c r="A262" s="69"/>
      <c r="B262" s="175">
        <v>3295430416</v>
      </c>
      <c r="C262" s="175" t="s">
        <v>7249</v>
      </c>
      <c r="D262" s="175" t="s">
        <v>7250</v>
      </c>
      <c r="E262" s="176" t="s">
        <v>3820</v>
      </c>
      <c r="F262" s="177" t="s">
        <v>67</v>
      </c>
      <c r="G262" s="172">
        <v>122.3</v>
      </c>
      <c r="H262" s="173">
        <f t="shared" si="8"/>
        <v>122.3</v>
      </c>
      <c r="I262" s="173"/>
      <c r="J262" s="173">
        <v>120</v>
      </c>
      <c r="K262" s="173">
        <v>6480</v>
      </c>
      <c r="L262" s="173"/>
      <c r="M262" s="174"/>
    </row>
    <row r="263" spans="1:13" s="43" customFormat="1" ht="20.100000000000001" customHeight="1" x14ac:dyDescent="0.2">
      <c r="A263" s="69"/>
      <c r="B263" s="175">
        <v>3295430417</v>
      </c>
      <c r="C263" s="175" t="s">
        <v>7251</v>
      </c>
      <c r="D263" s="175" t="s">
        <v>7252</v>
      </c>
      <c r="E263" s="176" t="s">
        <v>3823</v>
      </c>
      <c r="F263" s="177" t="s">
        <v>67</v>
      </c>
      <c r="G263" s="172">
        <v>167.2</v>
      </c>
      <c r="H263" s="173">
        <f t="shared" si="8"/>
        <v>167.2</v>
      </c>
      <c r="I263" s="173"/>
      <c r="J263" s="173">
        <v>100</v>
      </c>
      <c r="K263" s="173">
        <v>5400</v>
      </c>
      <c r="L263" s="173"/>
      <c r="M263" s="174"/>
    </row>
    <row r="264" spans="1:13" s="43" customFormat="1" ht="20.100000000000001" customHeight="1" x14ac:dyDescent="0.2">
      <c r="A264" s="69"/>
      <c r="B264" s="175">
        <v>3295431407</v>
      </c>
      <c r="C264" s="175" t="s">
        <v>7253</v>
      </c>
      <c r="D264" s="175" t="s">
        <v>7254</v>
      </c>
      <c r="E264" s="176" t="s">
        <v>3829</v>
      </c>
      <c r="F264" s="177" t="s">
        <v>67</v>
      </c>
      <c r="G264" s="172">
        <v>298.7</v>
      </c>
      <c r="H264" s="173">
        <f t="shared" si="8"/>
        <v>298.7</v>
      </c>
      <c r="I264" s="173"/>
      <c r="J264" s="173">
        <v>70</v>
      </c>
      <c r="K264" s="173">
        <v>3780</v>
      </c>
      <c r="L264" s="173"/>
      <c r="M264" s="174"/>
    </row>
    <row r="265" spans="1:13" s="43" customFormat="1" ht="20.100000000000001" customHeight="1" x14ac:dyDescent="0.2">
      <c r="A265" s="69"/>
      <c r="B265" s="175">
        <v>3295431408</v>
      </c>
      <c r="C265" s="175" t="s">
        <v>7255</v>
      </c>
      <c r="D265" s="175" t="s">
        <v>7256</v>
      </c>
      <c r="E265" s="176" t="s">
        <v>3826</v>
      </c>
      <c r="F265" s="177" t="s">
        <v>67</v>
      </c>
      <c r="G265" s="172">
        <v>298.3</v>
      </c>
      <c r="H265" s="173">
        <f t="shared" si="8"/>
        <v>298.3</v>
      </c>
      <c r="I265" s="173"/>
      <c r="J265" s="173">
        <v>80</v>
      </c>
      <c r="K265" s="173">
        <v>4320</v>
      </c>
      <c r="L265" s="173"/>
      <c r="M265" s="174"/>
    </row>
    <row r="266" spans="1:13" s="43" customFormat="1" ht="20.100000000000001" customHeight="1" x14ac:dyDescent="0.2">
      <c r="A266" s="69"/>
      <c r="B266" s="175">
        <v>3295431409</v>
      </c>
      <c r="C266" s="175" t="s">
        <v>7257</v>
      </c>
      <c r="D266" s="175" t="s">
        <v>7258</v>
      </c>
      <c r="E266" s="176" t="s">
        <v>3832</v>
      </c>
      <c r="F266" s="177" t="s">
        <v>67</v>
      </c>
      <c r="G266" s="172">
        <v>350.7</v>
      </c>
      <c r="H266" s="173">
        <f t="shared" si="8"/>
        <v>350.7</v>
      </c>
      <c r="I266" s="173"/>
      <c r="J266" s="173">
        <v>40</v>
      </c>
      <c r="K266" s="173">
        <v>2160</v>
      </c>
      <c r="L266" s="173"/>
      <c r="M266" s="174"/>
    </row>
    <row r="267" spans="1:13" s="43" customFormat="1" ht="20.100000000000001" customHeight="1" x14ac:dyDescent="0.2">
      <c r="A267" s="69"/>
      <c r="B267" s="175">
        <v>3295431410</v>
      </c>
      <c r="C267" s="175" t="s">
        <v>7259</v>
      </c>
      <c r="D267" s="175" t="s">
        <v>7260</v>
      </c>
      <c r="E267" s="176" t="s">
        <v>3835</v>
      </c>
      <c r="F267" s="177" t="s">
        <v>67</v>
      </c>
      <c r="G267" s="172">
        <v>457.5</v>
      </c>
      <c r="H267" s="173">
        <f t="shared" si="8"/>
        <v>457.5</v>
      </c>
      <c r="I267" s="173"/>
      <c r="J267" s="173">
        <v>30</v>
      </c>
      <c r="K267" s="173">
        <v>1620</v>
      </c>
      <c r="L267" s="173"/>
      <c r="M267" s="174"/>
    </row>
    <row r="268" spans="1:13" s="43" customFormat="1" ht="20.100000000000001" customHeight="1" x14ac:dyDescent="0.2">
      <c r="A268" s="69"/>
      <c r="B268" s="175">
        <v>3295432406</v>
      </c>
      <c r="C268" s="175" t="s">
        <v>7261</v>
      </c>
      <c r="D268" s="175" t="s">
        <v>7262</v>
      </c>
      <c r="E268" s="176" t="s">
        <v>3838</v>
      </c>
      <c r="F268" s="177" t="s">
        <v>67</v>
      </c>
      <c r="G268" s="172">
        <v>473.9</v>
      </c>
      <c r="H268" s="173">
        <f t="shared" si="8"/>
        <v>473.9</v>
      </c>
      <c r="I268" s="173"/>
      <c r="J268" s="173">
        <v>30</v>
      </c>
      <c r="K268" s="173">
        <v>1620</v>
      </c>
      <c r="L268" s="173"/>
      <c r="M268" s="174"/>
    </row>
    <row r="269" spans="1:13" s="43" customFormat="1" ht="20.100000000000001" customHeight="1" x14ac:dyDescent="0.2">
      <c r="A269" s="69"/>
      <c r="B269" s="175">
        <v>3295432407</v>
      </c>
      <c r="C269" s="175" t="s">
        <v>7263</v>
      </c>
      <c r="D269" s="175" t="s">
        <v>7264</v>
      </c>
      <c r="E269" s="176" t="s">
        <v>3841</v>
      </c>
      <c r="F269" s="177" t="s">
        <v>67</v>
      </c>
      <c r="G269" s="172">
        <v>525.4</v>
      </c>
      <c r="H269" s="173">
        <f t="shared" si="8"/>
        <v>525.4</v>
      </c>
      <c r="I269" s="173"/>
      <c r="J269" s="173">
        <v>30</v>
      </c>
      <c r="K269" s="173">
        <v>1620</v>
      </c>
      <c r="L269" s="173"/>
      <c r="M269" s="174"/>
    </row>
    <row r="270" spans="1:13" s="43" customFormat="1" ht="20.100000000000001" customHeight="1" x14ac:dyDescent="0.2">
      <c r="A270" s="69"/>
      <c r="B270" s="175">
        <v>3295432408</v>
      </c>
      <c r="C270" s="175" t="s">
        <v>7265</v>
      </c>
      <c r="D270" s="175" t="s">
        <v>7266</v>
      </c>
      <c r="E270" s="176" t="s">
        <v>3850</v>
      </c>
      <c r="F270" s="177" t="s">
        <v>67</v>
      </c>
      <c r="G270" s="172">
        <v>1233.7</v>
      </c>
      <c r="H270" s="173">
        <f t="shared" si="8"/>
        <v>1233.7</v>
      </c>
      <c r="I270" s="173"/>
      <c r="J270" s="173">
        <v>16</v>
      </c>
      <c r="K270" s="173">
        <v>864</v>
      </c>
      <c r="L270" s="173"/>
      <c r="M270" s="174"/>
    </row>
    <row r="271" spans="1:13" s="43" customFormat="1" ht="20.100000000000001" customHeight="1" x14ac:dyDescent="0.2">
      <c r="A271" s="69"/>
      <c r="B271" s="175">
        <v>3295433403</v>
      </c>
      <c r="C271" s="175" t="s">
        <v>7267</v>
      </c>
      <c r="D271" s="175" t="s">
        <v>7268</v>
      </c>
      <c r="E271" s="176" t="s">
        <v>3853</v>
      </c>
      <c r="F271" s="177" t="s">
        <v>67</v>
      </c>
      <c r="G271" s="172">
        <v>1937.3</v>
      </c>
      <c r="H271" s="173">
        <f t="shared" si="8"/>
        <v>1937.3</v>
      </c>
      <c r="I271" s="173"/>
      <c r="J271" s="173">
        <v>10</v>
      </c>
      <c r="K271" s="173">
        <v>540</v>
      </c>
      <c r="L271" s="173"/>
      <c r="M271" s="174"/>
    </row>
    <row r="272" spans="1:13" s="43" customFormat="1" ht="20.100000000000001" customHeight="1" x14ac:dyDescent="0.2">
      <c r="A272" s="13" t="s">
        <v>3903</v>
      </c>
      <c r="B272" s="175">
        <v>3295430207</v>
      </c>
      <c r="C272" s="175" t="s">
        <v>7269</v>
      </c>
      <c r="D272" s="175" t="s">
        <v>7270</v>
      </c>
      <c r="E272" s="176" t="s">
        <v>3906</v>
      </c>
      <c r="F272" s="177" t="s">
        <v>67</v>
      </c>
      <c r="G272" s="172">
        <v>169.4</v>
      </c>
      <c r="H272" s="173">
        <f t="shared" si="8"/>
        <v>169.4</v>
      </c>
      <c r="I272" s="173"/>
      <c r="J272" s="173">
        <v>150</v>
      </c>
      <c r="K272" s="173">
        <v>8100</v>
      </c>
      <c r="L272" s="173"/>
      <c r="M272" s="174"/>
    </row>
    <row r="273" spans="1:13" s="43" customFormat="1" ht="20.100000000000001" customHeight="1" x14ac:dyDescent="0.2">
      <c r="A273" s="69"/>
      <c r="B273" s="175">
        <v>3295430208</v>
      </c>
      <c r="C273" s="175" t="s">
        <v>7271</v>
      </c>
      <c r="D273" s="175" t="s">
        <v>7272</v>
      </c>
      <c r="E273" s="176" t="s">
        <v>7273</v>
      </c>
      <c r="F273" s="177" t="s">
        <v>67</v>
      </c>
      <c r="G273" s="172">
        <v>181.3</v>
      </c>
      <c r="H273" s="173">
        <f t="shared" si="8"/>
        <v>181.3</v>
      </c>
      <c r="I273" s="173"/>
      <c r="J273" s="173">
        <v>150</v>
      </c>
      <c r="K273" s="173">
        <v>8100</v>
      </c>
      <c r="L273" s="173"/>
      <c r="M273" s="174"/>
    </row>
    <row r="274" spans="1:13" s="43" customFormat="1" ht="20.100000000000001" customHeight="1" x14ac:dyDescent="0.2">
      <c r="A274" s="69"/>
      <c r="B274" s="175">
        <v>3295430209</v>
      </c>
      <c r="C274" s="175" t="s">
        <v>7274</v>
      </c>
      <c r="D274" s="175" t="s">
        <v>7275</v>
      </c>
      <c r="E274" s="176" t="s">
        <v>3912</v>
      </c>
      <c r="F274" s="177" t="s">
        <v>67</v>
      </c>
      <c r="G274" s="172">
        <v>171.4</v>
      </c>
      <c r="H274" s="173">
        <f t="shared" si="8"/>
        <v>171.4</v>
      </c>
      <c r="I274" s="173"/>
      <c r="J274" s="173">
        <v>120</v>
      </c>
      <c r="K274" s="173">
        <v>6480</v>
      </c>
      <c r="L274" s="173"/>
      <c r="M274" s="174"/>
    </row>
    <row r="275" spans="1:13" s="43" customFormat="1" ht="20.100000000000001" customHeight="1" x14ac:dyDescent="0.2">
      <c r="A275" s="69"/>
      <c r="B275" s="175">
        <v>3295430210</v>
      </c>
      <c r="C275" s="175" t="s">
        <v>7276</v>
      </c>
      <c r="D275" s="175" t="s">
        <v>7277</v>
      </c>
      <c r="E275" s="176" t="s">
        <v>3915</v>
      </c>
      <c r="F275" s="177" t="s">
        <v>67</v>
      </c>
      <c r="G275" s="172">
        <v>184.3</v>
      </c>
      <c r="H275" s="173">
        <f t="shared" si="8"/>
        <v>184.3</v>
      </c>
      <c r="I275" s="173"/>
      <c r="J275" s="173">
        <v>100</v>
      </c>
      <c r="K275" s="173">
        <v>5400</v>
      </c>
      <c r="L275" s="173"/>
      <c r="M275" s="174"/>
    </row>
    <row r="276" spans="1:13" s="43" customFormat="1" ht="20.100000000000001" customHeight="1" x14ac:dyDescent="0.2">
      <c r="A276" s="69"/>
      <c r="B276" s="175">
        <v>3295431201</v>
      </c>
      <c r="C276" s="175" t="s">
        <v>7278</v>
      </c>
      <c r="D276" s="175" t="s">
        <v>7279</v>
      </c>
      <c r="E276" s="176" t="s">
        <v>3918</v>
      </c>
      <c r="F276" s="177" t="s">
        <v>67</v>
      </c>
      <c r="G276" s="172">
        <v>277.3</v>
      </c>
      <c r="H276" s="173">
        <f t="shared" si="8"/>
        <v>277.3</v>
      </c>
      <c r="I276" s="173"/>
      <c r="J276" s="173">
        <v>50</v>
      </c>
      <c r="K276" s="173">
        <v>2700</v>
      </c>
      <c r="L276" s="173"/>
      <c r="M276" s="174"/>
    </row>
    <row r="277" spans="1:13" s="43" customFormat="1" ht="20.100000000000001" customHeight="1" x14ac:dyDescent="0.2">
      <c r="A277" s="69"/>
      <c r="B277" s="175">
        <v>3295431202</v>
      </c>
      <c r="C277" s="175" t="s">
        <v>7280</v>
      </c>
      <c r="D277" s="175" t="s">
        <v>7281</v>
      </c>
      <c r="E277" s="176" t="s">
        <v>3924</v>
      </c>
      <c r="F277" s="177" t="s">
        <v>67</v>
      </c>
      <c r="G277" s="172">
        <v>411.3</v>
      </c>
      <c r="H277" s="173">
        <f t="shared" si="8"/>
        <v>411.3</v>
      </c>
      <c r="I277" s="173"/>
      <c r="J277" s="173">
        <v>30</v>
      </c>
      <c r="K277" s="173">
        <v>1620</v>
      </c>
      <c r="L277" s="173"/>
      <c r="M277" s="174"/>
    </row>
    <row r="278" spans="1:13" s="43" customFormat="1" ht="20.100000000000001" customHeight="1" x14ac:dyDescent="0.2">
      <c r="A278" s="69"/>
      <c r="B278" s="175">
        <v>3295432201</v>
      </c>
      <c r="C278" s="175" t="s">
        <v>7282</v>
      </c>
      <c r="D278" s="175" t="s">
        <v>7283</v>
      </c>
      <c r="E278" s="176" t="s">
        <v>3927</v>
      </c>
      <c r="F278" s="177" t="s">
        <v>67</v>
      </c>
      <c r="G278" s="172">
        <v>697.8</v>
      </c>
      <c r="H278" s="173">
        <f t="shared" si="8"/>
        <v>697.8</v>
      </c>
      <c r="I278" s="173"/>
      <c r="J278" s="173">
        <v>25</v>
      </c>
      <c r="K278" s="173">
        <v>1350</v>
      </c>
      <c r="L278" s="173"/>
      <c r="M278" s="174"/>
    </row>
    <row r="279" spans="1:13" s="43" customFormat="1" ht="20.100000000000001" customHeight="1" x14ac:dyDescent="0.2">
      <c r="A279" s="11" t="s">
        <v>3937</v>
      </c>
      <c r="B279" s="175">
        <v>3295430211</v>
      </c>
      <c r="C279" s="175" t="s">
        <v>7284</v>
      </c>
      <c r="D279" s="175" t="s">
        <v>7285</v>
      </c>
      <c r="E279" s="176" t="s">
        <v>3940</v>
      </c>
      <c r="F279" s="177" t="s">
        <v>67</v>
      </c>
      <c r="G279" s="172">
        <v>174.2</v>
      </c>
      <c r="H279" s="173">
        <f t="shared" si="8"/>
        <v>174.2</v>
      </c>
      <c r="I279" s="173"/>
      <c r="J279" s="173">
        <v>120</v>
      </c>
      <c r="K279" s="173">
        <v>6480</v>
      </c>
      <c r="L279" s="173"/>
      <c r="M279" s="174"/>
    </row>
    <row r="280" spans="1:13" s="43" customFormat="1" ht="20.100000000000001" customHeight="1" x14ac:dyDescent="0.2">
      <c r="A280" s="12"/>
      <c r="B280" s="175">
        <v>3295430212</v>
      </c>
      <c r="C280" s="175" t="s">
        <v>7286</v>
      </c>
      <c r="D280" s="175" t="s">
        <v>7287</v>
      </c>
      <c r="E280" s="176" t="s">
        <v>7288</v>
      </c>
      <c r="F280" s="177" t="s">
        <v>67</v>
      </c>
      <c r="G280" s="172">
        <v>190.6</v>
      </c>
      <c r="H280" s="173">
        <f t="shared" si="8"/>
        <v>190.6</v>
      </c>
      <c r="I280" s="173"/>
      <c r="J280" s="173">
        <v>120</v>
      </c>
      <c r="K280" s="173">
        <v>6480</v>
      </c>
      <c r="L280" s="173"/>
      <c r="M280" s="174"/>
    </row>
    <row r="281" spans="1:13" s="43" customFormat="1" ht="20.100000000000001" customHeight="1" x14ac:dyDescent="0.2">
      <c r="A281" s="12"/>
      <c r="B281" s="175">
        <v>3295430213</v>
      </c>
      <c r="C281" s="175" t="s">
        <v>7289</v>
      </c>
      <c r="D281" s="175" t="s">
        <v>7290</v>
      </c>
      <c r="E281" s="176" t="s">
        <v>3946</v>
      </c>
      <c r="F281" s="177" t="s">
        <v>67</v>
      </c>
      <c r="G281" s="172">
        <v>190.4</v>
      </c>
      <c r="H281" s="173">
        <f t="shared" si="8"/>
        <v>190.4</v>
      </c>
      <c r="I281" s="173"/>
      <c r="J281" s="173">
        <v>100</v>
      </c>
      <c r="K281" s="173">
        <v>5400</v>
      </c>
      <c r="L281" s="173"/>
      <c r="M281" s="174"/>
    </row>
    <row r="282" spans="1:13" s="43" customFormat="1" ht="20.100000000000001" customHeight="1" x14ac:dyDescent="0.2">
      <c r="A282" s="12"/>
      <c r="B282" s="175">
        <v>3295430214</v>
      </c>
      <c r="C282" s="175" t="s">
        <v>7291</v>
      </c>
      <c r="D282" s="175" t="s">
        <v>7292</v>
      </c>
      <c r="E282" s="176" t="s">
        <v>3949</v>
      </c>
      <c r="F282" s="177" t="s">
        <v>67</v>
      </c>
      <c r="G282" s="172">
        <v>243.5</v>
      </c>
      <c r="H282" s="173">
        <f t="shared" si="8"/>
        <v>243.5</v>
      </c>
      <c r="I282" s="173"/>
      <c r="J282" s="173">
        <v>50</v>
      </c>
      <c r="K282" s="173">
        <v>2700</v>
      </c>
      <c r="L282" s="173"/>
      <c r="M282" s="174"/>
    </row>
    <row r="283" spans="1:13" s="43" customFormat="1" ht="20.100000000000001" customHeight="1" x14ac:dyDescent="0.2">
      <c r="A283" s="12"/>
      <c r="B283" s="175">
        <v>3295431203</v>
      </c>
      <c r="C283" s="175" t="s">
        <v>7293</v>
      </c>
      <c r="D283" s="175" t="s">
        <v>7294</v>
      </c>
      <c r="E283" s="176" t="s">
        <v>3952</v>
      </c>
      <c r="F283" s="177" t="s">
        <v>67</v>
      </c>
      <c r="G283" s="172">
        <v>303.10000000000002</v>
      </c>
      <c r="H283" s="173">
        <f t="shared" si="8"/>
        <v>303.10000000000002</v>
      </c>
      <c r="I283" s="173"/>
      <c r="J283" s="173">
        <v>50</v>
      </c>
      <c r="K283" s="173">
        <v>2700</v>
      </c>
      <c r="L283" s="173"/>
      <c r="M283" s="174"/>
    </row>
    <row r="284" spans="1:13" s="43" customFormat="1" ht="20.100000000000001" customHeight="1" x14ac:dyDescent="0.2">
      <c r="A284" s="12"/>
      <c r="B284" s="175">
        <v>3295431204</v>
      </c>
      <c r="C284" s="175" t="s">
        <v>7295</v>
      </c>
      <c r="D284" s="175" t="s">
        <v>7296</v>
      </c>
      <c r="E284" s="176" t="s">
        <v>3958</v>
      </c>
      <c r="F284" s="177" t="s">
        <v>67</v>
      </c>
      <c r="G284" s="172">
        <v>470.8</v>
      </c>
      <c r="H284" s="173">
        <f t="shared" si="8"/>
        <v>470.8</v>
      </c>
      <c r="I284" s="173"/>
      <c r="J284" s="173">
        <v>30</v>
      </c>
      <c r="K284" s="173">
        <v>1620</v>
      </c>
      <c r="L284" s="173"/>
      <c r="M284" s="174"/>
    </row>
    <row r="285" spans="1:13" s="43" customFormat="1" ht="20.100000000000001" customHeight="1" x14ac:dyDescent="0.2">
      <c r="A285" s="14"/>
      <c r="B285" s="175">
        <v>3295432202</v>
      </c>
      <c r="C285" s="175" t="s">
        <v>7297</v>
      </c>
      <c r="D285" s="175" t="s">
        <v>7298</v>
      </c>
      <c r="E285" s="176" t="s">
        <v>3961</v>
      </c>
      <c r="F285" s="177" t="s">
        <v>67</v>
      </c>
      <c r="G285" s="172">
        <v>799.7</v>
      </c>
      <c r="H285" s="173">
        <f t="shared" si="8"/>
        <v>799.7</v>
      </c>
      <c r="I285" s="173"/>
      <c r="J285" s="173">
        <v>25</v>
      </c>
      <c r="K285" s="173">
        <v>1350</v>
      </c>
      <c r="L285" s="173"/>
      <c r="M285" s="174"/>
    </row>
    <row r="286" spans="1:13" s="43" customFormat="1" ht="19.5" customHeight="1" x14ac:dyDescent="0.2">
      <c r="A286" s="11" t="s">
        <v>3971</v>
      </c>
      <c r="B286" s="175">
        <v>3295430320</v>
      </c>
      <c r="C286" s="175" t="s">
        <v>7299</v>
      </c>
      <c r="D286" s="175" t="s">
        <v>7300</v>
      </c>
      <c r="E286" s="176" t="s">
        <v>3974</v>
      </c>
      <c r="F286" s="177" t="s">
        <v>67</v>
      </c>
      <c r="G286" s="172">
        <v>240.3</v>
      </c>
      <c r="H286" s="173">
        <f t="shared" si="8"/>
        <v>240.3</v>
      </c>
      <c r="I286" s="173"/>
      <c r="J286" s="173">
        <v>60</v>
      </c>
      <c r="K286" s="173">
        <v>3240</v>
      </c>
      <c r="L286" s="173"/>
      <c r="M286" s="174"/>
    </row>
    <row r="287" spans="1:13" s="43" customFormat="1" ht="20.100000000000001" customHeight="1" x14ac:dyDescent="0.2">
      <c r="A287" s="12"/>
      <c r="B287" s="175">
        <v>3295430321</v>
      </c>
      <c r="C287" s="175" t="s">
        <v>7301</v>
      </c>
      <c r="D287" s="175" t="s">
        <v>7302</v>
      </c>
      <c r="E287" s="176" t="s">
        <v>7303</v>
      </c>
      <c r="F287" s="177" t="s">
        <v>67</v>
      </c>
      <c r="G287" s="172">
        <v>257.60000000000002</v>
      </c>
      <c r="H287" s="173">
        <f t="shared" si="8"/>
        <v>257.60000000000002</v>
      </c>
      <c r="I287" s="173"/>
      <c r="J287" s="173">
        <v>50</v>
      </c>
      <c r="K287" s="173">
        <v>2700</v>
      </c>
      <c r="L287" s="173"/>
      <c r="M287" s="174"/>
    </row>
    <row r="288" spans="1:13" s="43" customFormat="1" ht="20.100000000000001" customHeight="1" x14ac:dyDescent="0.2">
      <c r="A288" s="12"/>
      <c r="B288" s="175">
        <v>3295430322</v>
      </c>
      <c r="C288" s="175" t="s">
        <v>7304</v>
      </c>
      <c r="D288" s="175" t="s">
        <v>7305</v>
      </c>
      <c r="E288" s="176" t="s">
        <v>3977</v>
      </c>
      <c r="F288" s="177" t="s">
        <v>67</v>
      </c>
      <c r="G288" s="172">
        <v>255.5</v>
      </c>
      <c r="H288" s="173">
        <f t="shared" si="8"/>
        <v>255.5</v>
      </c>
      <c r="I288" s="173"/>
      <c r="J288" s="173">
        <v>50</v>
      </c>
      <c r="K288" s="173">
        <v>2700</v>
      </c>
      <c r="L288" s="173"/>
      <c r="M288" s="174"/>
    </row>
    <row r="289" spans="1:13" s="43" customFormat="1" ht="20.100000000000001" customHeight="1" x14ac:dyDescent="0.2">
      <c r="A289" s="12"/>
      <c r="B289" s="175">
        <v>3295430323</v>
      </c>
      <c r="C289" s="175" t="s">
        <v>7306</v>
      </c>
      <c r="D289" s="175" t="s">
        <v>7307</v>
      </c>
      <c r="E289" s="176" t="s">
        <v>3980</v>
      </c>
      <c r="F289" s="177" t="s">
        <v>67</v>
      </c>
      <c r="G289" s="172">
        <v>325.5</v>
      </c>
      <c r="H289" s="173">
        <f t="shared" si="8"/>
        <v>325.5</v>
      </c>
      <c r="I289" s="173"/>
      <c r="J289" s="173">
        <v>50</v>
      </c>
      <c r="K289" s="173">
        <v>2700</v>
      </c>
      <c r="L289" s="173"/>
      <c r="M289" s="174"/>
    </row>
    <row r="290" spans="1:13" s="43" customFormat="1" ht="20.100000000000001" customHeight="1" x14ac:dyDescent="0.2">
      <c r="A290" s="12"/>
      <c r="B290" s="175">
        <v>3295431320</v>
      </c>
      <c r="C290" s="175" t="s">
        <v>7308</v>
      </c>
      <c r="D290" s="175" t="s">
        <v>7309</v>
      </c>
      <c r="E290" s="176" t="s">
        <v>3983</v>
      </c>
      <c r="F290" s="177" t="s">
        <v>67</v>
      </c>
      <c r="G290" s="172">
        <v>368.1</v>
      </c>
      <c r="H290" s="173">
        <f t="shared" si="8"/>
        <v>368.1</v>
      </c>
      <c r="I290" s="173"/>
      <c r="J290" s="173">
        <v>30</v>
      </c>
      <c r="K290" s="173">
        <v>1620</v>
      </c>
      <c r="L290" s="173"/>
      <c r="M290" s="174"/>
    </row>
    <row r="291" spans="1:13" s="43" customFormat="1" ht="20.100000000000001" customHeight="1" x14ac:dyDescent="0.2">
      <c r="A291" s="12"/>
      <c r="B291" s="175">
        <v>3295431321</v>
      </c>
      <c r="C291" s="175" t="s">
        <v>7310</v>
      </c>
      <c r="D291" s="175" t="s">
        <v>7311</v>
      </c>
      <c r="E291" s="176" t="s">
        <v>3986</v>
      </c>
      <c r="F291" s="177" t="s">
        <v>67</v>
      </c>
      <c r="G291" s="172">
        <v>346.3</v>
      </c>
      <c r="H291" s="173">
        <f t="shared" si="8"/>
        <v>346.3</v>
      </c>
      <c r="I291" s="173"/>
      <c r="J291" s="173">
        <v>30</v>
      </c>
      <c r="K291" s="173">
        <v>1620</v>
      </c>
      <c r="L291" s="173"/>
      <c r="M291" s="174"/>
    </row>
    <row r="292" spans="1:13" s="43" customFormat="1" ht="20.100000000000001" customHeight="1" x14ac:dyDescent="0.2">
      <c r="A292" s="12"/>
      <c r="B292" s="175">
        <v>3295431322</v>
      </c>
      <c r="C292" s="175" t="s">
        <v>7312</v>
      </c>
      <c r="D292" s="175" t="s">
        <v>7313</v>
      </c>
      <c r="E292" s="176" t="s">
        <v>3989</v>
      </c>
      <c r="F292" s="177" t="s">
        <v>67</v>
      </c>
      <c r="G292" s="172">
        <v>346.3</v>
      </c>
      <c r="H292" s="173">
        <f t="shared" si="8"/>
        <v>346.3</v>
      </c>
      <c r="I292" s="173"/>
      <c r="J292" s="173">
        <v>30</v>
      </c>
      <c r="K292" s="173">
        <v>1620</v>
      </c>
      <c r="L292" s="173"/>
      <c r="M292" s="174"/>
    </row>
    <row r="293" spans="1:13" s="43" customFormat="1" ht="20.100000000000001" customHeight="1" x14ac:dyDescent="0.2">
      <c r="A293" s="12"/>
      <c r="B293" s="175">
        <v>3295431323</v>
      </c>
      <c r="C293" s="175" t="s">
        <v>7314</v>
      </c>
      <c r="D293" s="175" t="s">
        <v>7315</v>
      </c>
      <c r="E293" s="176" t="s">
        <v>3992</v>
      </c>
      <c r="F293" s="177" t="s">
        <v>67</v>
      </c>
      <c r="G293" s="172">
        <v>453.3</v>
      </c>
      <c r="H293" s="173">
        <f t="shared" ref="H293:H324" si="9">G293*(1-$H$187)</f>
        <v>453.3</v>
      </c>
      <c r="I293" s="173"/>
      <c r="J293" s="173">
        <v>25</v>
      </c>
      <c r="K293" s="173">
        <v>1350</v>
      </c>
      <c r="L293" s="173"/>
      <c r="M293" s="174"/>
    </row>
    <row r="294" spans="1:13" s="43" customFormat="1" ht="20.100000000000001" customHeight="1" x14ac:dyDescent="0.2">
      <c r="A294" s="12"/>
      <c r="B294" s="175">
        <v>3295431324</v>
      </c>
      <c r="C294" s="175" t="s">
        <v>7316</v>
      </c>
      <c r="D294" s="175" t="s">
        <v>7317</v>
      </c>
      <c r="E294" s="176" t="s">
        <v>3995</v>
      </c>
      <c r="F294" s="177" t="s">
        <v>67</v>
      </c>
      <c r="G294" s="172">
        <v>453.3</v>
      </c>
      <c r="H294" s="173">
        <f t="shared" si="9"/>
        <v>453.3</v>
      </c>
      <c r="I294" s="173"/>
      <c r="J294" s="173">
        <v>25</v>
      </c>
      <c r="K294" s="173">
        <v>1350</v>
      </c>
      <c r="L294" s="173"/>
      <c r="M294" s="174"/>
    </row>
    <row r="295" spans="1:13" s="43" customFormat="1" ht="20.100000000000001" customHeight="1" x14ac:dyDescent="0.2">
      <c r="A295" s="12"/>
      <c r="B295" s="175">
        <v>3295432315</v>
      </c>
      <c r="C295" s="175" t="s">
        <v>7318</v>
      </c>
      <c r="D295" s="175" t="s">
        <v>7319</v>
      </c>
      <c r="E295" s="176" t="s">
        <v>7320</v>
      </c>
      <c r="F295" s="177" t="s">
        <v>67</v>
      </c>
      <c r="G295" s="172">
        <v>649.79999999999995</v>
      </c>
      <c r="H295" s="173">
        <f t="shared" si="9"/>
        <v>649.79999999999995</v>
      </c>
      <c r="I295" s="173"/>
      <c r="J295" s="173">
        <v>15</v>
      </c>
      <c r="K295" s="173">
        <v>810</v>
      </c>
      <c r="L295" s="173"/>
      <c r="M295" s="174"/>
    </row>
    <row r="296" spans="1:13" s="43" customFormat="1" ht="20.100000000000001" customHeight="1" x14ac:dyDescent="0.2">
      <c r="A296" s="12"/>
      <c r="B296" s="175">
        <v>3295432316</v>
      </c>
      <c r="C296" s="175" t="s">
        <v>7321</v>
      </c>
      <c r="D296" s="175" t="s">
        <v>7322</v>
      </c>
      <c r="E296" s="176" t="s">
        <v>4001</v>
      </c>
      <c r="F296" s="177" t="s">
        <v>67</v>
      </c>
      <c r="G296" s="172">
        <v>1597.7</v>
      </c>
      <c r="H296" s="173">
        <f t="shared" si="9"/>
        <v>1597.7</v>
      </c>
      <c r="I296" s="173"/>
      <c r="J296" s="173">
        <v>10</v>
      </c>
      <c r="K296" s="173">
        <v>540</v>
      </c>
      <c r="L296" s="173"/>
      <c r="M296" s="174"/>
    </row>
    <row r="297" spans="1:13" s="43" customFormat="1" ht="20.100000000000001" customHeight="1" x14ac:dyDescent="0.2">
      <c r="A297" s="14"/>
      <c r="B297" s="175">
        <v>3295433304</v>
      </c>
      <c r="C297" s="175" t="s">
        <v>7323</v>
      </c>
      <c r="D297" s="175" t="s">
        <v>7324</v>
      </c>
      <c r="E297" s="176" t="s">
        <v>7325</v>
      </c>
      <c r="F297" s="177" t="s">
        <v>67</v>
      </c>
      <c r="G297" s="172">
        <v>2568.6</v>
      </c>
      <c r="H297" s="173">
        <f t="shared" si="9"/>
        <v>2568.6</v>
      </c>
      <c r="I297" s="173"/>
      <c r="J297" s="173">
        <v>4</v>
      </c>
      <c r="K297" s="173">
        <v>216</v>
      </c>
      <c r="L297" s="173"/>
      <c r="M297" s="174"/>
    </row>
    <row r="298" spans="1:13" s="43" customFormat="1" ht="20.100000000000001" customHeight="1" x14ac:dyDescent="0.2">
      <c r="A298" s="10" t="s">
        <v>4002</v>
      </c>
      <c r="B298" s="175">
        <v>3295430324</v>
      </c>
      <c r="C298" s="175" t="s">
        <v>7326</v>
      </c>
      <c r="D298" s="175" t="s">
        <v>7327</v>
      </c>
      <c r="E298" s="176" t="s">
        <v>4005</v>
      </c>
      <c r="F298" s="177" t="s">
        <v>67</v>
      </c>
      <c r="G298" s="172">
        <v>252.4</v>
      </c>
      <c r="H298" s="173">
        <f t="shared" si="9"/>
        <v>252.4</v>
      </c>
      <c r="I298" s="173"/>
      <c r="J298" s="173">
        <v>60</v>
      </c>
      <c r="K298" s="173">
        <v>3240</v>
      </c>
      <c r="L298" s="173"/>
      <c r="M298" s="174"/>
    </row>
    <row r="299" spans="1:13" s="43" customFormat="1" ht="20.100000000000001" customHeight="1" x14ac:dyDescent="0.2">
      <c r="A299" s="69"/>
      <c r="B299" s="175">
        <v>3295430325</v>
      </c>
      <c r="C299" s="175" t="s">
        <v>7328</v>
      </c>
      <c r="D299" s="175" t="s">
        <v>7329</v>
      </c>
      <c r="E299" s="176" t="s">
        <v>7330</v>
      </c>
      <c r="F299" s="177" t="s">
        <v>67</v>
      </c>
      <c r="G299" s="172">
        <v>250.4</v>
      </c>
      <c r="H299" s="173">
        <f t="shared" si="9"/>
        <v>250.4</v>
      </c>
      <c r="I299" s="173"/>
      <c r="J299" s="173">
        <v>50</v>
      </c>
      <c r="K299" s="173">
        <v>2700</v>
      </c>
      <c r="L299" s="173"/>
      <c r="M299" s="174"/>
    </row>
    <row r="300" spans="1:13" s="43" customFormat="1" ht="20.100000000000001" customHeight="1" x14ac:dyDescent="0.2">
      <c r="A300" s="69"/>
      <c r="B300" s="175">
        <v>3295430326</v>
      </c>
      <c r="C300" s="175" t="s">
        <v>7331</v>
      </c>
      <c r="D300" s="175" t="s">
        <v>7332</v>
      </c>
      <c r="E300" s="176" t="s">
        <v>4008</v>
      </c>
      <c r="F300" s="177" t="s">
        <v>67</v>
      </c>
      <c r="G300" s="172">
        <v>273.3</v>
      </c>
      <c r="H300" s="173">
        <f t="shared" si="9"/>
        <v>273.3</v>
      </c>
      <c r="I300" s="173"/>
      <c r="J300" s="173">
        <v>50</v>
      </c>
      <c r="K300" s="173">
        <v>2700</v>
      </c>
      <c r="L300" s="173"/>
      <c r="M300" s="174"/>
    </row>
    <row r="301" spans="1:13" s="43" customFormat="1" ht="20.100000000000001" customHeight="1" x14ac:dyDescent="0.2">
      <c r="A301" s="69"/>
      <c r="B301" s="175">
        <v>3295430327</v>
      </c>
      <c r="C301" s="175" t="s">
        <v>7333</v>
      </c>
      <c r="D301" s="175" t="s">
        <v>7334</v>
      </c>
      <c r="E301" s="176" t="s">
        <v>4011</v>
      </c>
      <c r="F301" s="177" t="s">
        <v>67</v>
      </c>
      <c r="G301" s="172">
        <v>384.4</v>
      </c>
      <c r="H301" s="173">
        <f t="shared" si="9"/>
        <v>384.4</v>
      </c>
      <c r="I301" s="173"/>
      <c r="J301" s="173">
        <v>40</v>
      </c>
      <c r="K301" s="173">
        <v>2160</v>
      </c>
      <c r="L301" s="173"/>
      <c r="M301" s="174"/>
    </row>
    <row r="302" spans="1:13" s="43" customFormat="1" ht="20.100000000000001" customHeight="1" x14ac:dyDescent="0.2">
      <c r="A302" s="69"/>
      <c r="B302" s="175">
        <v>3295431325</v>
      </c>
      <c r="C302" s="175" t="s">
        <v>7335</v>
      </c>
      <c r="D302" s="175" t="s">
        <v>7336</v>
      </c>
      <c r="E302" s="176" t="s">
        <v>4014</v>
      </c>
      <c r="F302" s="177" t="s">
        <v>67</v>
      </c>
      <c r="G302" s="172">
        <v>371.4</v>
      </c>
      <c r="H302" s="173">
        <f t="shared" si="9"/>
        <v>371.4</v>
      </c>
      <c r="I302" s="173"/>
      <c r="J302" s="173">
        <v>30</v>
      </c>
      <c r="K302" s="173">
        <v>1620</v>
      </c>
      <c r="L302" s="173"/>
      <c r="M302" s="174"/>
    </row>
    <row r="303" spans="1:13" s="43" customFormat="1" ht="20.100000000000001" customHeight="1" x14ac:dyDescent="0.2">
      <c r="A303" s="69"/>
      <c r="B303" s="175">
        <v>3295431326</v>
      </c>
      <c r="C303" s="175" t="s">
        <v>7337</v>
      </c>
      <c r="D303" s="175" t="s">
        <v>7338</v>
      </c>
      <c r="E303" s="176" t="s">
        <v>4017</v>
      </c>
      <c r="F303" s="177" t="s">
        <v>67</v>
      </c>
      <c r="G303" s="172">
        <v>419.3</v>
      </c>
      <c r="H303" s="173">
        <f t="shared" si="9"/>
        <v>419.3</v>
      </c>
      <c r="I303" s="173"/>
      <c r="J303" s="173">
        <v>25</v>
      </c>
      <c r="K303" s="173">
        <v>1350</v>
      </c>
      <c r="L303" s="173"/>
      <c r="M303" s="174"/>
    </row>
    <row r="304" spans="1:13" s="43" customFormat="1" ht="20.100000000000001" customHeight="1" x14ac:dyDescent="0.2">
      <c r="A304" s="69"/>
      <c r="B304" s="175">
        <v>3295431327</v>
      </c>
      <c r="C304" s="175" t="s">
        <v>7339</v>
      </c>
      <c r="D304" s="175" t="s">
        <v>7340</v>
      </c>
      <c r="E304" s="176" t="s">
        <v>4020</v>
      </c>
      <c r="F304" s="177" t="s">
        <v>67</v>
      </c>
      <c r="G304" s="172">
        <v>446.8</v>
      </c>
      <c r="H304" s="173">
        <f t="shared" si="9"/>
        <v>446.8</v>
      </c>
      <c r="I304" s="173"/>
      <c r="J304" s="173">
        <v>25</v>
      </c>
      <c r="K304" s="173">
        <v>1350</v>
      </c>
      <c r="L304" s="173"/>
      <c r="M304" s="174"/>
    </row>
    <row r="305" spans="1:13" s="43" customFormat="1" ht="20.100000000000001" customHeight="1" x14ac:dyDescent="0.2">
      <c r="A305" s="69"/>
      <c r="B305" s="175">
        <v>3295431328</v>
      </c>
      <c r="C305" s="175" t="s">
        <v>7341</v>
      </c>
      <c r="D305" s="175" t="s">
        <v>7342</v>
      </c>
      <c r="E305" s="176" t="s">
        <v>4023</v>
      </c>
      <c r="F305" s="177" t="s">
        <v>67</v>
      </c>
      <c r="G305" s="172">
        <v>521</v>
      </c>
      <c r="H305" s="173">
        <f t="shared" si="9"/>
        <v>521</v>
      </c>
      <c r="I305" s="173"/>
      <c r="J305" s="173">
        <v>25</v>
      </c>
      <c r="K305" s="173">
        <v>1350</v>
      </c>
      <c r="L305" s="173"/>
      <c r="M305" s="174"/>
    </row>
    <row r="306" spans="1:13" s="43" customFormat="1" ht="20.100000000000001" customHeight="1" x14ac:dyDescent="0.2">
      <c r="A306" s="69"/>
      <c r="B306" s="175">
        <v>3295431329</v>
      </c>
      <c r="C306" s="175" t="s">
        <v>7343</v>
      </c>
      <c r="D306" s="175" t="s">
        <v>7344</v>
      </c>
      <c r="E306" s="176" t="s">
        <v>4026</v>
      </c>
      <c r="F306" s="177" t="s">
        <v>67</v>
      </c>
      <c r="G306" s="172">
        <v>543.5</v>
      </c>
      <c r="H306" s="173">
        <f t="shared" si="9"/>
        <v>543.5</v>
      </c>
      <c r="I306" s="173"/>
      <c r="J306" s="173">
        <v>25</v>
      </c>
      <c r="K306" s="173">
        <v>1350</v>
      </c>
      <c r="L306" s="173"/>
      <c r="M306" s="174"/>
    </row>
    <row r="307" spans="1:13" s="43" customFormat="1" ht="20.100000000000001" customHeight="1" x14ac:dyDescent="0.2">
      <c r="A307" s="69"/>
      <c r="B307" s="175">
        <v>3295431330</v>
      </c>
      <c r="C307" s="175" t="s">
        <v>7345</v>
      </c>
      <c r="D307" s="175" t="s">
        <v>7346</v>
      </c>
      <c r="E307" s="176" t="s">
        <v>7347</v>
      </c>
      <c r="F307" s="177" t="s">
        <v>67</v>
      </c>
      <c r="G307" s="172">
        <v>614.79999999999995</v>
      </c>
      <c r="H307" s="173">
        <f t="shared" si="9"/>
        <v>614.79999999999995</v>
      </c>
      <c r="I307" s="173"/>
      <c r="J307" s="173">
        <v>20</v>
      </c>
      <c r="K307" s="173">
        <v>1080</v>
      </c>
      <c r="L307" s="173"/>
      <c r="M307" s="174"/>
    </row>
    <row r="308" spans="1:13" s="43" customFormat="1" ht="20.100000000000001" customHeight="1" x14ac:dyDescent="0.2">
      <c r="A308" s="69"/>
      <c r="B308" s="175">
        <v>3295432317</v>
      </c>
      <c r="C308" s="175" t="s">
        <v>7348</v>
      </c>
      <c r="D308" s="175" t="s">
        <v>7349</v>
      </c>
      <c r="E308" s="176" t="s">
        <v>4029</v>
      </c>
      <c r="F308" s="177" t="s">
        <v>67</v>
      </c>
      <c r="G308" s="172">
        <v>720.2</v>
      </c>
      <c r="H308" s="173">
        <f t="shared" si="9"/>
        <v>720.2</v>
      </c>
      <c r="I308" s="173"/>
      <c r="J308" s="173">
        <v>15</v>
      </c>
      <c r="K308" s="173">
        <v>810</v>
      </c>
      <c r="L308" s="173"/>
      <c r="M308" s="174"/>
    </row>
    <row r="309" spans="1:13" s="43" customFormat="1" ht="20.100000000000001" customHeight="1" x14ac:dyDescent="0.2">
      <c r="A309" s="69"/>
      <c r="B309" s="175">
        <v>3295432318</v>
      </c>
      <c r="C309" s="175" t="s">
        <v>7350</v>
      </c>
      <c r="D309" s="175" t="s">
        <v>7351</v>
      </c>
      <c r="E309" s="176" t="s">
        <v>4032</v>
      </c>
      <c r="F309" s="177" t="s">
        <v>67</v>
      </c>
      <c r="G309" s="172">
        <v>789.5</v>
      </c>
      <c r="H309" s="173">
        <f t="shared" si="9"/>
        <v>789.5</v>
      </c>
      <c r="I309" s="173"/>
      <c r="J309" s="173">
        <v>15</v>
      </c>
      <c r="K309" s="173">
        <v>810</v>
      </c>
      <c r="L309" s="173"/>
      <c r="M309" s="174"/>
    </row>
    <row r="310" spans="1:13" s="43" customFormat="1" ht="20.100000000000001" customHeight="1" x14ac:dyDescent="0.2">
      <c r="A310" s="69"/>
      <c r="B310" s="175">
        <v>3295432319</v>
      </c>
      <c r="C310" s="175" t="s">
        <v>7352</v>
      </c>
      <c r="D310" s="175" t="s">
        <v>7353</v>
      </c>
      <c r="E310" s="176" t="s">
        <v>4035</v>
      </c>
      <c r="F310" s="177" t="s">
        <v>67</v>
      </c>
      <c r="G310" s="172">
        <v>1873</v>
      </c>
      <c r="H310" s="173">
        <f t="shared" si="9"/>
        <v>1873</v>
      </c>
      <c r="I310" s="173"/>
      <c r="J310" s="173">
        <v>6</v>
      </c>
      <c r="K310" s="173">
        <v>324</v>
      </c>
      <c r="L310" s="173"/>
      <c r="M310" s="174"/>
    </row>
    <row r="311" spans="1:13" s="43" customFormat="1" ht="20.100000000000001" customHeight="1" x14ac:dyDescent="0.2">
      <c r="A311" s="69"/>
      <c r="B311" s="175">
        <v>3295432320</v>
      </c>
      <c r="C311" s="175" t="s">
        <v>7354</v>
      </c>
      <c r="D311" s="175" t="s">
        <v>7355</v>
      </c>
      <c r="E311" s="176" t="s">
        <v>4038</v>
      </c>
      <c r="F311" s="177" t="s">
        <v>67</v>
      </c>
      <c r="G311" s="172">
        <v>1994.2</v>
      </c>
      <c r="H311" s="173">
        <f t="shared" si="9"/>
        <v>1994.2</v>
      </c>
      <c r="I311" s="173"/>
      <c r="J311" s="173">
        <v>6</v>
      </c>
      <c r="K311" s="173">
        <v>324</v>
      </c>
      <c r="L311" s="173"/>
      <c r="M311" s="174"/>
    </row>
    <row r="312" spans="1:13" s="43" customFormat="1" ht="20.100000000000001" customHeight="1" x14ac:dyDescent="0.2">
      <c r="A312" s="69"/>
      <c r="B312" s="175">
        <v>3295433305</v>
      </c>
      <c r="C312" s="175" t="s">
        <v>7356</v>
      </c>
      <c r="D312" s="175" t="s">
        <v>7357</v>
      </c>
      <c r="E312" s="176" t="s">
        <v>7358</v>
      </c>
      <c r="F312" s="177" t="s">
        <v>67</v>
      </c>
      <c r="G312" s="172">
        <v>2830.9</v>
      </c>
      <c r="H312" s="173">
        <f t="shared" si="9"/>
        <v>2830.9</v>
      </c>
      <c r="I312" s="173"/>
      <c r="J312" s="173">
        <v>4</v>
      </c>
      <c r="K312" s="173">
        <v>216</v>
      </c>
      <c r="L312" s="173"/>
      <c r="M312" s="174"/>
    </row>
    <row r="313" spans="1:13" s="43" customFormat="1" ht="20.100000000000001" customHeight="1" x14ac:dyDescent="0.2">
      <c r="A313" s="13" t="s">
        <v>3854</v>
      </c>
      <c r="B313" s="175">
        <v>3295430011</v>
      </c>
      <c r="C313" s="175" t="s">
        <v>7359</v>
      </c>
      <c r="D313" s="175" t="s">
        <v>7360</v>
      </c>
      <c r="E313" s="176" t="s">
        <v>3860</v>
      </c>
      <c r="F313" s="177" t="s">
        <v>67</v>
      </c>
      <c r="G313" s="172">
        <v>183.4</v>
      </c>
      <c r="H313" s="173">
        <f t="shared" si="9"/>
        <v>183.4</v>
      </c>
      <c r="I313" s="173"/>
      <c r="J313" s="173">
        <v>150</v>
      </c>
      <c r="K313" s="173">
        <v>8100</v>
      </c>
      <c r="L313" s="173"/>
      <c r="M313" s="174"/>
    </row>
    <row r="314" spans="1:13" s="43" customFormat="1" ht="20.100000000000001" customHeight="1" x14ac:dyDescent="0.2">
      <c r="A314" s="69"/>
      <c r="B314" s="175">
        <v>3295430014</v>
      </c>
      <c r="C314" s="175" t="s">
        <v>7361</v>
      </c>
      <c r="D314" s="175" t="s">
        <v>7362</v>
      </c>
      <c r="E314" s="176" t="s">
        <v>3866</v>
      </c>
      <c r="F314" s="177" t="s">
        <v>67</v>
      </c>
      <c r="G314" s="172">
        <v>256.2</v>
      </c>
      <c r="H314" s="173">
        <f t="shared" si="9"/>
        <v>256.2</v>
      </c>
      <c r="I314" s="173"/>
      <c r="J314" s="173">
        <v>150</v>
      </c>
      <c r="K314" s="173">
        <v>8100</v>
      </c>
      <c r="L314" s="173"/>
      <c r="M314" s="174"/>
    </row>
    <row r="315" spans="1:13" s="43" customFormat="1" ht="20.100000000000001" customHeight="1" x14ac:dyDescent="0.2">
      <c r="A315" s="69"/>
      <c r="B315" s="175">
        <v>3295431010</v>
      </c>
      <c r="C315" s="175" t="s">
        <v>7363</v>
      </c>
      <c r="D315" s="175" t="s">
        <v>7364</v>
      </c>
      <c r="E315" s="176" t="s">
        <v>3878</v>
      </c>
      <c r="F315" s="177" t="s">
        <v>67</v>
      </c>
      <c r="G315" s="172">
        <v>254.9</v>
      </c>
      <c r="H315" s="173">
        <f t="shared" si="9"/>
        <v>254.9</v>
      </c>
      <c r="I315" s="173"/>
      <c r="J315" s="173">
        <v>80</v>
      </c>
      <c r="K315" s="173">
        <v>4320</v>
      </c>
      <c r="L315" s="173"/>
      <c r="M315" s="174"/>
    </row>
    <row r="316" spans="1:13" s="43" customFormat="1" ht="20.100000000000001" customHeight="1" x14ac:dyDescent="0.2">
      <c r="A316" s="69"/>
      <c r="B316" s="175">
        <v>3295431011</v>
      </c>
      <c r="C316" s="175" t="s">
        <v>7365</v>
      </c>
      <c r="D316" s="175" t="s">
        <v>7366</v>
      </c>
      <c r="E316" s="176" t="s">
        <v>7367</v>
      </c>
      <c r="F316" s="177" t="s">
        <v>67</v>
      </c>
      <c r="G316" s="172">
        <v>325.5</v>
      </c>
      <c r="H316" s="173">
        <f t="shared" si="9"/>
        <v>325.5</v>
      </c>
      <c r="I316" s="173"/>
      <c r="J316" s="173">
        <v>50</v>
      </c>
      <c r="K316" s="173">
        <v>2700</v>
      </c>
      <c r="L316" s="173"/>
      <c r="M316" s="174"/>
    </row>
    <row r="317" spans="1:13" s="43" customFormat="1" ht="20.100000000000001" customHeight="1" x14ac:dyDescent="0.2">
      <c r="A317" s="69"/>
      <c r="B317" s="175">
        <v>3295431012</v>
      </c>
      <c r="C317" s="175" t="s">
        <v>7368</v>
      </c>
      <c r="D317" s="175" t="s">
        <v>7369</v>
      </c>
      <c r="E317" s="176" t="s">
        <v>3887</v>
      </c>
      <c r="F317" s="177" t="s">
        <v>67</v>
      </c>
      <c r="G317" s="172">
        <v>354.9</v>
      </c>
      <c r="H317" s="173">
        <f t="shared" si="9"/>
        <v>354.9</v>
      </c>
      <c r="I317" s="173"/>
      <c r="J317" s="173">
        <v>40</v>
      </c>
      <c r="K317" s="173">
        <v>2160</v>
      </c>
      <c r="L317" s="173"/>
      <c r="M317" s="174"/>
    </row>
    <row r="318" spans="1:13" s="43" customFormat="1" ht="20.100000000000001" customHeight="1" x14ac:dyDescent="0.2">
      <c r="A318" s="69"/>
      <c r="B318" s="175">
        <v>3295431013</v>
      </c>
      <c r="C318" s="175" t="s">
        <v>7370</v>
      </c>
      <c r="D318" s="175" t="s">
        <v>7371</v>
      </c>
      <c r="E318" s="176" t="s">
        <v>3890</v>
      </c>
      <c r="F318" s="177" t="s">
        <v>67</v>
      </c>
      <c r="G318" s="172">
        <v>397.6</v>
      </c>
      <c r="H318" s="173">
        <f t="shared" si="9"/>
        <v>397.6</v>
      </c>
      <c r="I318" s="173"/>
      <c r="J318" s="173">
        <v>40</v>
      </c>
      <c r="K318" s="173">
        <v>2160</v>
      </c>
      <c r="L318" s="173"/>
      <c r="M318" s="174"/>
    </row>
    <row r="319" spans="1:13" s="43" customFormat="1" ht="20.100000000000001" customHeight="1" x14ac:dyDescent="0.2">
      <c r="A319" s="69"/>
      <c r="B319" s="175">
        <v>3295432008</v>
      </c>
      <c r="C319" s="175" t="s">
        <v>7372</v>
      </c>
      <c r="D319" s="175" t="s">
        <v>7373</v>
      </c>
      <c r="E319" s="176" t="s">
        <v>7374</v>
      </c>
      <c r="F319" s="177" t="s">
        <v>67</v>
      </c>
      <c r="G319" s="172">
        <v>581</v>
      </c>
      <c r="H319" s="173">
        <f t="shared" si="9"/>
        <v>581</v>
      </c>
      <c r="I319" s="173"/>
      <c r="J319" s="173">
        <v>20</v>
      </c>
      <c r="K319" s="173">
        <v>1080</v>
      </c>
      <c r="L319" s="173"/>
      <c r="M319" s="174"/>
    </row>
    <row r="320" spans="1:13" s="43" customFormat="1" ht="20.100000000000001" customHeight="1" x14ac:dyDescent="0.2">
      <c r="A320" s="69"/>
      <c r="B320" s="175">
        <v>3295432009</v>
      </c>
      <c r="C320" s="175" t="s">
        <v>7375</v>
      </c>
      <c r="D320" s="175" t="s">
        <v>7376</v>
      </c>
      <c r="E320" s="176" t="s">
        <v>3893</v>
      </c>
      <c r="F320" s="177" t="s">
        <v>67</v>
      </c>
      <c r="G320" s="172">
        <v>457.5</v>
      </c>
      <c r="H320" s="173">
        <f t="shared" si="9"/>
        <v>457.5</v>
      </c>
      <c r="I320" s="173"/>
      <c r="J320" s="173">
        <v>30</v>
      </c>
      <c r="K320" s="173">
        <v>1620</v>
      </c>
      <c r="L320" s="173"/>
      <c r="M320" s="174"/>
    </row>
    <row r="321" spans="1:13" s="43" customFormat="1" ht="20.100000000000001" customHeight="1" x14ac:dyDescent="0.2">
      <c r="A321" s="69"/>
      <c r="B321" s="175">
        <v>3295432010</v>
      </c>
      <c r="C321" s="175" t="s">
        <v>7377</v>
      </c>
      <c r="D321" s="175" t="s">
        <v>7378</v>
      </c>
      <c r="E321" s="176" t="s">
        <v>3896</v>
      </c>
      <c r="F321" s="177" t="s">
        <v>67</v>
      </c>
      <c r="G321" s="172">
        <v>504.6</v>
      </c>
      <c r="H321" s="173">
        <f t="shared" si="9"/>
        <v>504.6</v>
      </c>
      <c r="I321" s="173"/>
      <c r="J321" s="173">
        <v>30</v>
      </c>
      <c r="K321" s="173">
        <v>1620</v>
      </c>
      <c r="L321" s="173"/>
      <c r="M321" s="174"/>
    </row>
    <row r="322" spans="1:13" s="43" customFormat="1" ht="20.100000000000001" customHeight="1" x14ac:dyDescent="0.2">
      <c r="A322" s="69"/>
      <c r="B322" s="175">
        <v>3295432011</v>
      </c>
      <c r="C322" s="175" t="s">
        <v>7379</v>
      </c>
      <c r="D322" s="175" t="s">
        <v>7380</v>
      </c>
      <c r="E322" s="176" t="s">
        <v>3899</v>
      </c>
      <c r="F322" s="177" t="s">
        <v>67</v>
      </c>
      <c r="G322" s="172">
        <v>1354.1</v>
      </c>
      <c r="H322" s="173">
        <f t="shared" si="9"/>
        <v>1354.1</v>
      </c>
      <c r="I322" s="173"/>
      <c r="J322" s="173">
        <v>16</v>
      </c>
      <c r="K322" s="173">
        <v>864</v>
      </c>
      <c r="L322" s="173"/>
      <c r="M322" s="174"/>
    </row>
    <row r="323" spans="1:13" s="43" customFormat="1" ht="20.100000000000001" customHeight="1" x14ac:dyDescent="0.2">
      <c r="A323" s="69"/>
      <c r="B323" s="175">
        <v>3295432012</v>
      </c>
      <c r="C323" s="175" t="s">
        <v>7381</v>
      </c>
      <c r="D323" s="175" t="s">
        <v>7382</v>
      </c>
      <c r="E323" s="176" t="s">
        <v>7383</v>
      </c>
      <c r="F323" s="177" t="s">
        <v>67</v>
      </c>
      <c r="G323" s="172">
        <v>1115.0999999999999</v>
      </c>
      <c r="H323" s="173">
        <f t="shared" si="9"/>
        <v>1115.0999999999999</v>
      </c>
      <c r="I323" s="173"/>
      <c r="J323" s="173">
        <v>16</v>
      </c>
      <c r="K323" s="173">
        <v>864</v>
      </c>
      <c r="L323" s="173"/>
      <c r="M323" s="174"/>
    </row>
    <row r="324" spans="1:13" s="43" customFormat="1" ht="20.100000000000001" customHeight="1" x14ac:dyDescent="0.2">
      <c r="A324" s="13" t="s">
        <v>7384</v>
      </c>
      <c r="B324" s="175">
        <v>3295430602</v>
      </c>
      <c r="C324" s="175" t="s">
        <v>7385</v>
      </c>
      <c r="D324" s="175" t="s">
        <v>7386</v>
      </c>
      <c r="E324" s="176" t="s">
        <v>7387</v>
      </c>
      <c r="F324" s="191" t="s">
        <v>67</v>
      </c>
      <c r="G324" s="172">
        <v>780.2</v>
      </c>
      <c r="H324" s="173">
        <f t="shared" si="9"/>
        <v>780.2</v>
      </c>
      <c r="I324" s="181"/>
      <c r="J324" s="181">
        <v>20</v>
      </c>
      <c r="K324" s="173">
        <v>1080</v>
      </c>
      <c r="L324" s="173"/>
      <c r="M324" s="182"/>
    </row>
    <row r="325" spans="1:13" s="43" customFormat="1" ht="20.100000000000001" customHeight="1" x14ac:dyDescent="0.2">
      <c r="A325" s="13" t="s">
        <v>7388</v>
      </c>
      <c r="B325" s="175">
        <v>3295430603</v>
      </c>
      <c r="C325" s="175" t="s">
        <v>7389</v>
      </c>
      <c r="D325" s="175" t="s">
        <v>7390</v>
      </c>
      <c r="E325" s="176" t="s">
        <v>7391</v>
      </c>
      <c r="F325" s="171" t="s">
        <v>67</v>
      </c>
      <c r="G325" s="172">
        <v>193.3</v>
      </c>
      <c r="H325" s="173">
        <f t="shared" ref="H325:H348" si="10">G325*(1-$H$187)</f>
        <v>193.3</v>
      </c>
      <c r="I325" s="173"/>
      <c r="J325" s="173">
        <v>50</v>
      </c>
      <c r="K325" s="173">
        <v>2700</v>
      </c>
      <c r="L325" s="173"/>
      <c r="M325" s="174"/>
    </row>
    <row r="326" spans="1:13" s="43" customFormat="1" ht="20.100000000000001" customHeight="1" x14ac:dyDescent="0.2">
      <c r="A326" s="69"/>
      <c r="B326" s="175">
        <v>3295430605</v>
      </c>
      <c r="C326" s="175" t="s">
        <v>7392</v>
      </c>
      <c r="D326" s="175" t="s">
        <v>7393</v>
      </c>
      <c r="E326" s="176" t="s">
        <v>7394</v>
      </c>
      <c r="F326" s="177" t="s">
        <v>67</v>
      </c>
      <c r="G326" s="172">
        <v>237</v>
      </c>
      <c r="H326" s="173">
        <f t="shared" si="10"/>
        <v>237</v>
      </c>
      <c r="I326" s="173"/>
      <c r="J326" s="173">
        <v>50</v>
      </c>
      <c r="K326" s="173">
        <v>2700</v>
      </c>
      <c r="L326" s="173"/>
      <c r="M326" s="174"/>
    </row>
    <row r="327" spans="1:13" s="43" customFormat="1" ht="20.100000000000001" customHeight="1" x14ac:dyDescent="0.2">
      <c r="A327" s="69"/>
      <c r="B327" s="175">
        <v>3295430607</v>
      </c>
      <c r="C327" s="175" t="s">
        <v>7395</v>
      </c>
      <c r="D327" s="175" t="s">
        <v>7396</v>
      </c>
      <c r="E327" s="176" t="s">
        <v>7397</v>
      </c>
      <c r="F327" s="177" t="s">
        <v>67</v>
      </c>
      <c r="G327" s="172">
        <v>193.3</v>
      </c>
      <c r="H327" s="173">
        <f t="shared" si="10"/>
        <v>193.3</v>
      </c>
      <c r="I327" s="173"/>
      <c r="J327" s="173">
        <v>50</v>
      </c>
      <c r="K327" s="173">
        <v>2700</v>
      </c>
      <c r="L327" s="173"/>
      <c r="M327" s="174"/>
    </row>
    <row r="328" spans="1:13" s="43" customFormat="1" ht="20.100000000000001" customHeight="1" x14ac:dyDescent="0.2">
      <c r="A328" s="69"/>
      <c r="B328" s="175">
        <v>3295430609</v>
      </c>
      <c r="C328" s="175" t="s">
        <v>7398</v>
      </c>
      <c r="D328" s="175" t="s">
        <v>7399</v>
      </c>
      <c r="E328" s="176" t="s">
        <v>7400</v>
      </c>
      <c r="F328" s="177" t="s">
        <v>67</v>
      </c>
      <c r="G328" s="172">
        <v>314.60000000000002</v>
      </c>
      <c r="H328" s="173">
        <f t="shared" si="10"/>
        <v>314.60000000000002</v>
      </c>
      <c r="I328" s="173"/>
      <c r="J328" s="173">
        <v>40</v>
      </c>
      <c r="K328" s="173">
        <v>2160</v>
      </c>
      <c r="L328" s="173"/>
      <c r="M328" s="174"/>
    </row>
    <row r="329" spans="1:13" s="43" customFormat="1" ht="20.100000000000001" customHeight="1" x14ac:dyDescent="0.2">
      <c r="A329" s="69"/>
      <c r="B329" s="175">
        <v>3295431601</v>
      </c>
      <c r="C329" s="175" t="s">
        <v>7401</v>
      </c>
      <c r="D329" s="175" t="s">
        <v>7402</v>
      </c>
      <c r="E329" s="176" t="s">
        <v>7403</v>
      </c>
      <c r="F329" s="177" t="s">
        <v>67</v>
      </c>
      <c r="G329" s="172">
        <v>319</v>
      </c>
      <c r="H329" s="173">
        <f t="shared" si="10"/>
        <v>319</v>
      </c>
      <c r="I329" s="173"/>
      <c r="J329" s="173">
        <v>40</v>
      </c>
      <c r="K329" s="173">
        <v>2160</v>
      </c>
      <c r="L329" s="173"/>
      <c r="M329" s="174"/>
    </row>
    <row r="330" spans="1:13" s="43" customFormat="1" ht="20.100000000000001" customHeight="1" x14ac:dyDescent="0.2">
      <c r="A330" s="13" t="s">
        <v>7404</v>
      </c>
      <c r="B330" s="175">
        <v>3295430604</v>
      </c>
      <c r="C330" s="175" t="s">
        <v>7405</v>
      </c>
      <c r="D330" s="175" t="s">
        <v>7406</v>
      </c>
      <c r="E330" s="176" t="s">
        <v>7407</v>
      </c>
      <c r="F330" s="177" t="s">
        <v>67</v>
      </c>
      <c r="G330" s="172">
        <v>155.30000000000001</v>
      </c>
      <c r="H330" s="173">
        <f t="shared" si="10"/>
        <v>155.30000000000001</v>
      </c>
      <c r="I330" s="173"/>
      <c r="J330" s="173">
        <v>50</v>
      </c>
      <c r="K330" s="173">
        <v>2700</v>
      </c>
      <c r="L330" s="173"/>
      <c r="M330" s="174"/>
    </row>
    <row r="331" spans="1:13" s="43" customFormat="1" ht="18" customHeight="1" x14ac:dyDescent="0.2">
      <c r="A331" s="69"/>
      <c r="B331" s="175">
        <v>3295430606</v>
      </c>
      <c r="C331" s="175" t="s">
        <v>7408</v>
      </c>
      <c r="D331" s="175" t="s">
        <v>7409</v>
      </c>
      <c r="E331" s="176" t="s">
        <v>7410</v>
      </c>
      <c r="F331" s="177" t="s">
        <v>67</v>
      </c>
      <c r="G331" s="172">
        <v>143.5</v>
      </c>
      <c r="H331" s="173">
        <f t="shared" si="10"/>
        <v>143.5</v>
      </c>
      <c r="I331" s="173"/>
      <c r="J331" s="173">
        <v>50</v>
      </c>
      <c r="K331" s="173">
        <v>2700</v>
      </c>
      <c r="L331" s="173"/>
      <c r="M331" s="174"/>
    </row>
    <row r="332" spans="1:13" s="43" customFormat="1" ht="20.100000000000001" customHeight="1" x14ac:dyDescent="0.2">
      <c r="A332" s="13" t="s">
        <v>7411</v>
      </c>
      <c r="B332" s="175">
        <v>3295430419</v>
      </c>
      <c r="C332" s="175" t="s">
        <v>7412</v>
      </c>
      <c r="D332" s="175" t="s">
        <v>7413</v>
      </c>
      <c r="E332" s="176" t="s">
        <v>4123</v>
      </c>
      <c r="F332" s="191" t="s">
        <v>67</v>
      </c>
      <c r="G332" s="172">
        <v>423</v>
      </c>
      <c r="H332" s="173">
        <f t="shared" si="10"/>
        <v>423</v>
      </c>
      <c r="I332" s="181"/>
      <c r="J332" s="181">
        <v>30</v>
      </c>
      <c r="K332" s="173">
        <v>1620</v>
      </c>
      <c r="L332" s="173"/>
      <c r="M332" s="182"/>
    </row>
    <row r="333" spans="1:13" s="43" customFormat="1" ht="20.100000000000001" customHeight="1" x14ac:dyDescent="0.2">
      <c r="A333" s="69"/>
      <c r="B333" s="175">
        <v>3295430406</v>
      </c>
      <c r="C333" s="175" t="s">
        <v>7414</v>
      </c>
      <c r="D333" s="175" t="s">
        <v>7415</v>
      </c>
      <c r="E333" s="176" t="s">
        <v>7416</v>
      </c>
      <c r="F333" s="191" t="s">
        <v>67</v>
      </c>
      <c r="G333" s="172">
        <v>446.5</v>
      </c>
      <c r="H333" s="173">
        <f t="shared" si="10"/>
        <v>446.5</v>
      </c>
      <c r="I333" s="181"/>
      <c r="J333" s="181">
        <v>50</v>
      </c>
      <c r="K333" s="173">
        <v>2700</v>
      </c>
      <c r="L333" s="173"/>
      <c r="M333" s="182"/>
    </row>
    <row r="334" spans="1:13" s="43" customFormat="1" ht="20.100000000000001" customHeight="1" x14ac:dyDescent="0.2">
      <c r="A334" s="13" t="s">
        <v>7417</v>
      </c>
      <c r="B334" s="175">
        <v>3295430407</v>
      </c>
      <c r="C334" s="175" t="s">
        <v>7418</v>
      </c>
      <c r="D334" s="175" t="s">
        <v>7419</v>
      </c>
      <c r="E334" s="176" t="s">
        <v>7420</v>
      </c>
      <c r="F334" s="191" t="s">
        <v>67</v>
      </c>
      <c r="G334" s="172">
        <v>448.9</v>
      </c>
      <c r="H334" s="173">
        <f t="shared" si="10"/>
        <v>448.9</v>
      </c>
      <c r="I334" s="181"/>
      <c r="J334" s="181">
        <v>40</v>
      </c>
      <c r="K334" s="173">
        <v>2160</v>
      </c>
      <c r="L334" s="173"/>
      <c r="M334" s="182"/>
    </row>
    <row r="335" spans="1:13" s="43" customFormat="1" ht="20.100000000000001" customHeight="1" x14ac:dyDescent="0.2">
      <c r="A335" s="13" t="s">
        <v>7421</v>
      </c>
      <c r="B335" s="175">
        <v>3295430302</v>
      </c>
      <c r="C335" s="175" t="s">
        <v>7422</v>
      </c>
      <c r="D335" s="175" t="s">
        <v>7423</v>
      </c>
      <c r="E335" s="176" t="s">
        <v>7424</v>
      </c>
      <c r="F335" s="177" t="s">
        <v>67</v>
      </c>
      <c r="G335" s="172">
        <v>489.4</v>
      </c>
      <c r="H335" s="173">
        <f t="shared" si="10"/>
        <v>489.4</v>
      </c>
      <c r="I335" s="173"/>
      <c r="J335" s="173">
        <v>50</v>
      </c>
      <c r="K335" s="173">
        <v>2700</v>
      </c>
      <c r="L335" s="173"/>
      <c r="M335" s="174"/>
    </row>
    <row r="336" spans="1:13" s="43" customFormat="1" ht="20.100000000000001" customHeight="1" x14ac:dyDescent="0.2">
      <c r="A336" s="69"/>
      <c r="B336" s="175">
        <v>3295430306</v>
      </c>
      <c r="C336" s="175" t="s">
        <v>7425</v>
      </c>
      <c r="D336" s="175" t="s">
        <v>7426</v>
      </c>
      <c r="E336" s="176" t="s">
        <v>7427</v>
      </c>
      <c r="F336" s="177" t="s">
        <v>67</v>
      </c>
      <c r="G336" s="172">
        <v>489.4</v>
      </c>
      <c r="H336" s="173">
        <f t="shared" si="10"/>
        <v>489.4</v>
      </c>
      <c r="I336" s="173"/>
      <c r="J336" s="173">
        <v>40</v>
      </c>
      <c r="K336" s="173">
        <v>2160</v>
      </c>
      <c r="L336" s="173"/>
      <c r="M336" s="174"/>
    </row>
    <row r="337" spans="1:13" s="43" customFormat="1" ht="20.100000000000001" customHeight="1" x14ac:dyDescent="0.2">
      <c r="A337" s="11" t="s">
        <v>7428</v>
      </c>
      <c r="B337" s="175">
        <v>3295430204</v>
      </c>
      <c r="C337" s="175" t="s">
        <v>7429</v>
      </c>
      <c r="D337" s="175" t="s">
        <v>7430</v>
      </c>
      <c r="E337" s="176" t="s">
        <v>7431</v>
      </c>
      <c r="F337" s="177" t="s">
        <v>67</v>
      </c>
      <c r="G337" s="172">
        <v>466.6</v>
      </c>
      <c r="H337" s="173">
        <f t="shared" si="10"/>
        <v>466.6</v>
      </c>
      <c r="I337" s="173"/>
      <c r="J337" s="173">
        <v>60</v>
      </c>
      <c r="K337" s="173">
        <v>3240</v>
      </c>
      <c r="L337" s="173"/>
      <c r="M337" s="174"/>
    </row>
    <row r="338" spans="1:13" s="43" customFormat="1" ht="20.100000000000001" customHeight="1" x14ac:dyDescent="0.2">
      <c r="A338" s="14"/>
      <c r="B338" s="175">
        <v>3295430206</v>
      </c>
      <c r="C338" s="175" t="s">
        <v>7432</v>
      </c>
      <c r="D338" s="175" t="s">
        <v>7433</v>
      </c>
      <c r="E338" s="176" t="s">
        <v>7434</v>
      </c>
      <c r="F338" s="177" t="s">
        <v>67</v>
      </c>
      <c r="G338" s="172">
        <v>419.3</v>
      </c>
      <c r="H338" s="173">
        <f t="shared" si="10"/>
        <v>419.3</v>
      </c>
      <c r="I338" s="173"/>
      <c r="J338" s="173">
        <v>60</v>
      </c>
      <c r="K338" s="173">
        <v>3240</v>
      </c>
      <c r="L338" s="173"/>
      <c r="M338" s="174"/>
    </row>
    <row r="339" spans="1:13" s="43" customFormat="1" ht="20.100000000000001" customHeight="1" x14ac:dyDescent="0.2">
      <c r="A339" s="13" t="s">
        <v>4258</v>
      </c>
      <c r="B339" s="175">
        <v>3295430611</v>
      </c>
      <c r="C339" s="175" t="s">
        <v>7435</v>
      </c>
      <c r="D339" s="175" t="s">
        <v>7436</v>
      </c>
      <c r="E339" s="176" t="s">
        <v>7437</v>
      </c>
      <c r="F339" s="177" t="s">
        <v>67</v>
      </c>
      <c r="G339" s="172">
        <v>166.6</v>
      </c>
      <c r="H339" s="173">
        <f t="shared" si="10"/>
        <v>166.6</v>
      </c>
      <c r="I339" s="173"/>
      <c r="J339" s="173">
        <v>100</v>
      </c>
      <c r="K339" s="173">
        <v>5400</v>
      </c>
      <c r="L339" s="173"/>
      <c r="M339" s="174"/>
    </row>
    <row r="340" spans="1:13" s="43" customFormat="1" ht="20.100000000000001" customHeight="1" x14ac:dyDescent="0.2">
      <c r="A340" s="69"/>
      <c r="B340" s="175">
        <v>3295431602</v>
      </c>
      <c r="C340" s="175" t="s">
        <v>7438</v>
      </c>
      <c r="D340" s="175" t="s">
        <v>7439</v>
      </c>
      <c r="E340" s="176" t="s">
        <v>4267</v>
      </c>
      <c r="F340" s="177" t="s">
        <v>67</v>
      </c>
      <c r="G340" s="172">
        <v>253.5</v>
      </c>
      <c r="H340" s="173">
        <f t="shared" si="10"/>
        <v>253.5</v>
      </c>
      <c r="I340" s="173"/>
      <c r="J340" s="173">
        <v>40</v>
      </c>
      <c r="K340" s="173">
        <v>2160</v>
      </c>
      <c r="L340" s="173"/>
      <c r="M340" s="174"/>
    </row>
    <row r="341" spans="1:13" s="43" customFormat="1" ht="20.100000000000001" customHeight="1" x14ac:dyDescent="0.2">
      <c r="A341" s="13" t="s">
        <v>4375</v>
      </c>
      <c r="B341" s="175">
        <v>3295430401</v>
      </c>
      <c r="C341" s="175" t="s">
        <v>7440</v>
      </c>
      <c r="D341" s="175" t="s">
        <v>7441</v>
      </c>
      <c r="E341" s="176" t="s">
        <v>7442</v>
      </c>
      <c r="F341" s="177" t="s">
        <v>67</v>
      </c>
      <c r="G341" s="172">
        <v>25.1</v>
      </c>
      <c r="H341" s="173">
        <f t="shared" si="10"/>
        <v>25.1</v>
      </c>
      <c r="I341" s="173"/>
      <c r="J341" s="173">
        <v>200</v>
      </c>
      <c r="K341" s="173">
        <v>10800</v>
      </c>
      <c r="L341" s="173"/>
      <c r="M341" s="174"/>
    </row>
    <row r="342" spans="1:13" s="43" customFormat="1" ht="20.100000000000001" customHeight="1" x14ac:dyDescent="0.2">
      <c r="A342" s="69"/>
      <c r="B342" s="175">
        <v>3295430402</v>
      </c>
      <c r="C342" s="175" t="s">
        <v>7443</v>
      </c>
      <c r="D342" s="175" t="s">
        <v>7444</v>
      </c>
      <c r="E342" s="176" t="s">
        <v>7445</v>
      </c>
      <c r="F342" s="177" t="s">
        <v>67</v>
      </c>
      <c r="G342" s="172">
        <v>31.2</v>
      </c>
      <c r="H342" s="173">
        <f t="shared" si="10"/>
        <v>31.2</v>
      </c>
      <c r="I342" s="173"/>
      <c r="J342" s="173">
        <v>100</v>
      </c>
      <c r="K342" s="173">
        <v>5400</v>
      </c>
      <c r="L342" s="173"/>
      <c r="M342" s="174"/>
    </row>
    <row r="343" spans="1:13" s="43" customFormat="1" ht="20.100000000000001" customHeight="1" x14ac:dyDescent="0.2">
      <c r="A343" s="69"/>
      <c r="B343" s="175">
        <v>3295430403</v>
      </c>
      <c r="C343" s="175" t="s">
        <v>7446</v>
      </c>
      <c r="D343" s="175" t="s">
        <v>7447</v>
      </c>
      <c r="E343" s="176" t="s">
        <v>7448</v>
      </c>
      <c r="F343" s="177" t="s">
        <v>67</v>
      </c>
      <c r="G343" s="172">
        <v>30.6</v>
      </c>
      <c r="H343" s="173">
        <f t="shared" si="10"/>
        <v>30.6</v>
      </c>
      <c r="I343" s="173"/>
      <c r="J343" s="173">
        <v>200</v>
      </c>
      <c r="K343" s="173">
        <v>10800</v>
      </c>
      <c r="L343" s="173"/>
      <c r="M343" s="174"/>
    </row>
    <row r="344" spans="1:13" s="43" customFormat="1" ht="20.100000000000001" customHeight="1" x14ac:dyDescent="0.2">
      <c r="A344" s="69"/>
      <c r="B344" s="175">
        <v>3295431401</v>
      </c>
      <c r="C344" s="175" t="s">
        <v>7449</v>
      </c>
      <c r="D344" s="175" t="s">
        <v>7450</v>
      </c>
      <c r="E344" s="176" t="s">
        <v>7451</v>
      </c>
      <c r="F344" s="177" t="s">
        <v>67</v>
      </c>
      <c r="G344" s="172">
        <v>45.9</v>
      </c>
      <c r="H344" s="173">
        <f t="shared" si="10"/>
        <v>45.9</v>
      </c>
      <c r="I344" s="173"/>
      <c r="J344" s="173">
        <v>50</v>
      </c>
      <c r="K344" s="173">
        <v>2700</v>
      </c>
      <c r="L344" s="173"/>
      <c r="M344" s="174"/>
    </row>
    <row r="345" spans="1:13" s="43" customFormat="1" ht="20.100000000000001" customHeight="1" x14ac:dyDescent="0.2">
      <c r="A345" s="69"/>
      <c r="B345" s="175">
        <v>3295431402</v>
      </c>
      <c r="C345" s="175" t="s">
        <v>7452</v>
      </c>
      <c r="D345" s="175" t="s">
        <v>7453</v>
      </c>
      <c r="E345" s="176" t="s">
        <v>7454</v>
      </c>
      <c r="F345" s="177" t="s">
        <v>67</v>
      </c>
      <c r="G345" s="172">
        <v>55.2</v>
      </c>
      <c r="H345" s="173">
        <f t="shared" si="10"/>
        <v>55.2</v>
      </c>
      <c r="I345" s="173"/>
      <c r="J345" s="173">
        <v>80</v>
      </c>
      <c r="K345" s="173">
        <v>4320</v>
      </c>
      <c r="L345" s="173"/>
      <c r="M345" s="174"/>
    </row>
    <row r="346" spans="1:13" s="43" customFormat="1" ht="20.100000000000001" customHeight="1" x14ac:dyDescent="0.2">
      <c r="A346" s="69"/>
      <c r="B346" s="175">
        <v>3295432401</v>
      </c>
      <c r="C346" s="175" t="s">
        <v>7455</v>
      </c>
      <c r="D346" s="175" t="s">
        <v>7456</v>
      </c>
      <c r="E346" s="176" t="s">
        <v>7457</v>
      </c>
      <c r="F346" s="177" t="s">
        <v>67</v>
      </c>
      <c r="G346" s="172">
        <v>64.5</v>
      </c>
      <c r="H346" s="173">
        <f t="shared" si="10"/>
        <v>64.5</v>
      </c>
      <c r="I346" s="173"/>
      <c r="J346" s="173">
        <v>60</v>
      </c>
      <c r="K346" s="173">
        <v>3240</v>
      </c>
      <c r="L346" s="173"/>
      <c r="M346" s="174"/>
    </row>
    <row r="347" spans="1:13" s="43" customFormat="1" ht="20.100000000000001" customHeight="1" x14ac:dyDescent="0.2">
      <c r="A347" s="69"/>
      <c r="B347" s="175">
        <v>3295432402</v>
      </c>
      <c r="C347" s="175" t="s">
        <v>7458</v>
      </c>
      <c r="D347" s="175" t="s">
        <v>7459</v>
      </c>
      <c r="E347" s="176" t="s">
        <v>7460</v>
      </c>
      <c r="F347" s="177" t="s">
        <v>67</v>
      </c>
      <c r="G347" s="172">
        <v>138.6</v>
      </c>
      <c r="H347" s="173">
        <f t="shared" si="10"/>
        <v>138.6</v>
      </c>
      <c r="I347" s="173"/>
      <c r="J347" s="173">
        <v>20</v>
      </c>
      <c r="K347" s="173">
        <v>1080</v>
      </c>
      <c r="L347" s="173"/>
      <c r="M347" s="174"/>
    </row>
    <row r="348" spans="1:13" s="43" customFormat="1" ht="20.100000000000001" customHeight="1" x14ac:dyDescent="0.2">
      <c r="A348" s="69"/>
      <c r="B348" s="175">
        <v>3295433401</v>
      </c>
      <c r="C348" s="175" t="s">
        <v>7461</v>
      </c>
      <c r="D348" s="175" t="s">
        <v>7462</v>
      </c>
      <c r="E348" s="176" t="s">
        <v>7463</v>
      </c>
      <c r="F348" s="177" t="s">
        <v>67</v>
      </c>
      <c r="G348" s="172">
        <v>245.8</v>
      </c>
      <c r="H348" s="173">
        <f t="shared" si="10"/>
        <v>245.8</v>
      </c>
      <c r="I348" s="173"/>
      <c r="J348" s="173">
        <v>40</v>
      </c>
      <c r="K348" s="173">
        <v>2160</v>
      </c>
      <c r="L348" s="173"/>
      <c r="M348" s="174"/>
    </row>
    <row r="349" spans="1:13" s="41" customFormat="1" ht="30" customHeight="1" x14ac:dyDescent="0.2">
      <c r="A349" s="314" t="s">
        <v>3402</v>
      </c>
      <c r="B349" s="315"/>
      <c r="C349" s="315"/>
      <c r="D349" s="315"/>
      <c r="E349" s="315"/>
      <c r="F349" s="316"/>
      <c r="G349" s="317" t="s">
        <v>7658</v>
      </c>
      <c r="H349" s="318"/>
      <c r="I349" s="318"/>
      <c r="J349" s="318"/>
      <c r="K349" s="318"/>
      <c r="L349" s="318"/>
      <c r="M349" s="317"/>
    </row>
    <row r="350" spans="1:13" s="41" customFormat="1" ht="30" customHeight="1" x14ac:dyDescent="0.2">
      <c r="A350" s="319" t="s">
        <v>7464</v>
      </c>
      <c r="B350" s="315"/>
      <c r="C350" s="315"/>
      <c r="D350" s="315"/>
      <c r="E350" s="320"/>
      <c r="F350" s="316"/>
      <c r="G350" s="267" t="s">
        <v>48</v>
      </c>
      <c r="H350" s="268">
        <f>'Rabatové skupiny TZB systémů'!C25</f>
        <v>0</v>
      </c>
      <c r="I350" s="269" t="s">
        <v>49</v>
      </c>
      <c r="J350" s="269"/>
      <c r="K350" s="270"/>
      <c r="L350" s="270"/>
      <c r="M350" s="271" t="str">
        <f>'Rabatové skupiny TZB systémů'!B25</f>
        <v>J88+J89</v>
      </c>
    </row>
    <row r="351" spans="1:13" s="42" customFormat="1" ht="57" x14ac:dyDescent="0.2">
      <c r="A351" s="272" t="s">
        <v>50</v>
      </c>
      <c r="B351" s="272" t="s">
        <v>51</v>
      </c>
      <c r="C351" s="272" t="s">
        <v>52</v>
      </c>
      <c r="D351" s="272" t="s">
        <v>53</v>
      </c>
      <c r="E351" s="272" t="s">
        <v>54</v>
      </c>
      <c r="F351" s="272" t="s">
        <v>55</v>
      </c>
      <c r="G351" s="274" t="s">
        <v>887</v>
      </c>
      <c r="H351" s="274" t="s">
        <v>57</v>
      </c>
      <c r="I351" s="275" t="s">
        <v>58</v>
      </c>
      <c r="J351" s="275" t="s">
        <v>205</v>
      </c>
      <c r="K351" s="275" t="s">
        <v>60</v>
      </c>
      <c r="L351" s="275" t="s">
        <v>61</v>
      </c>
      <c r="M351" s="275" t="s">
        <v>62</v>
      </c>
    </row>
    <row r="352" spans="1:13" s="43" customFormat="1" ht="20.100000000000001" customHeight="1" x14ac:dyDescent="0.2">
      <c r="A352" s="322" t="s">
        <v>4785</v>
      </c>
      <c r="B352" s="169">
        <v>3295430505</v>
      </c>
      <c r="C352" s="169" t="s">
        <v>7465</v>
      </c>
      <c r="D352" s="169" t="s">
        <v>7466</v>
      </c>
      <c r="E352" s="170" t="s">
        <v>7467</v>
      </c>
      <c r="F352" s="171" t="s">
        <v>67</v>
      </c>
      <c r="G352" s="173">
        <v>2947.1</v>
      </c>
      <c r="H352" s="173">
        <f t="shared" ref="H352:H360" si="11">G352*(1-$H$350)</f>
        <v>2947.1</v>
      </c>
      <c r="I352" s="173"/>
      <c r="J352" s="173">
        <v>1</v>
      </c>
      <c r="K352" s="173"/>
      <c r="L352" s="173"/>
      <c r="M352" s="174"/>
    </row>
    <row r="353" spans="1:13" s="43" customFormat="1" ht="20.100000000000001" customHeight="1" x14ac:dyDescent="0.2">
      <c r="A353" s="21"/>
      <c r="B353" s="175">
        <v>3295430507</v>
      </c>
      <c r="C353" s="175" t="s">
        <v>7468</v>
      </c>
      <c r="D353" s="175" t="s">
        <v>7469</v>
      </c>
      <c r="E353" s="176" t="s">
        <v>7470</v>
      </c>
      <c r="F353" s="177" t="s">
        <v>67</v>
      </c>
      <c r="G353" s="172">
        <v>3366.3</v>
      </c>
      <c r="H353" s="173">
        <f t="shared" si="11"/>
        <v>3366.3</v>
      </c>
      <c r="I353" s="173"/>
      <c r="J353" s="173">
        <v>1</v>
      </c>
      <c r="K353" s="173"/>
      <c r="L353" s="173"/>
      <c r="M353" s="174"/>
    </row>
    <row r="354" spans="1:13" s="43" customFormat="1" ht="20.100000000000001" customHeight="1" x14ac:dyDescent="0.2">
      <c r="A354" s="21"/>
      <c r="B354" s="175">
        <v>3295430509</v>
      </c>
      <c r="C354" s="175" t="s">
        <v>7471</v>
      </c>
      <c r="D354" s="175" t="s">
        <v>7472</v>
      </c>
      <c r="E354" s="176" t="s">
        <v>7473</v>
      </c>
      <c r="F354" s="177" t="s">
        <v>67</v>
      </c>
      <c r="G354" s="172">
        <v>3700</v>
      </c>
      <c r="H354" s="173">
        <f t="shared" si="11"/>
        <v>3700</v>
      </c>
      <c r="I354" s="173"/>
      <c r="J354" s="173">
        <v>1</v>
      </c>
      <c r="K354" s="173"/>
      <c r="L354" s="173"/>
      <c r="M354" s="174"/>
    </row>
    <row r="355" spans="1:13" s="43" customFormat="1" ht="20.100000000000001" customHeight="1" x14ac:dyDescent="0.2">
      <c r="A355" s="21"/>
      <c r="B355" s="175">
        <v>3295430511</v>
      </c>
      <c r="C355" s="175" t="s">
        <v>7474</v>
      </c>
      <c r="D355" s="175" t="s">
        <v>7475</v>
      </c>
      <c r="E355" s="176" t="s">
        <v>7476</v>
      </c>
      <c r="F355" s="177" t="s">
        <v>67</v>
      </c>
      <c r="G355" s="172">
        <v>4340.6000000000004</v>
      </c>
      <c r="H355" s="173">
        <f t="shared" si="11"/>
        <v>4340.6000000000004</v>
      </c>
      <c r="I355" s="173"/>
      <c r="J355" s="173">
        <v>1</v>
      </c>
      <c r="K355" s="173"/>
      <c r="L355" s="173"/>
      <c r="M355" s="174"/>
    </row>
    <row r="356" spans="1:13" s="43" customFormat="1" ht="20.100000000000001" customHeight="1" x14ac:dyDescent="0.2">
      <c r="A356" s="21"/>
      <c r="B356" s="175">
        <v>3295430513</v>
      </c>
      <c r="C356" s="175" t="s">
        <v>7477</v>
      </c>
      <c r="D356" s="175" t="s">
        <v>7478</v>
      </c>
      <c r="E356" s="176" t="s">
        <v>7479</v>
      </c>
      <c r="F356" s="177" t="s">
        <v>67</v>
      </c>
      <c r="G356" s="172">
        <v>5725.5</v>
      </c>
      <c r="H356" s="173">
        <f t="shared" si="11"/>
        <v>5725.5</v>
      </c>
      <c r="I356" s="173"/>
      <c r="J356" s="173">
        <v>1</v>
      </c>
      <c r="K356" s="173"/>
      <c r="L356" s="173"/>
      <c r="M356" s="174"/>
    </row>
    <row r="357" spans="1:13" s="43" customFormat="1" ht="20.100000000000001" customHeight="1" x14ac:dyDescent="0.2">
      <c r="A357" s="21"/>
      <c r="B357" s="175">
        <v>3295430502</v>
      </c>
      <c r="C357" s="175" t="s">
        <v>7480</v>
      </c>
      <c r="D357" s="175" t="s">
        <v>7481</v>
      </c>
      <c r="E357" s="176" t="s">
        <v>7482</v>
      </c>
      <c r="F357" s="177" t="s">
        <v>67</v>
      </c>
      <c r="G357" s="172">
        <v>3774.2</v>
      </c>
      <c r="H357" s="173">
        <f t="shared" si="11"/>
        <v>3774.2</v>
      </c>
      <c r="I357" s="173"/>
      <c r="J357" s="173">
        <v>1</v>
      </c>
      <c r="K357" s="173"/>
      <c r="L357" s="173"/>
      <c r="M357" s="174"/>
    </row>
    <row r="358" spans="1:13" s="43" customFormat="1" ht="20.100000000000001" customHeight="1" x14ac:dyDescent="0.2">
      <c r="A358" s="21"/>
      <c r="B358" s="175">
        <v>3295430504</v>
      </c>
      <c r="C358" s="175" t="s">
        <v>7483</v>
      </c>
      <c r="D358" s="175" t="s">
        <v>7484</v>
      </c>
      <c r="E358" s="176" t="s">
        <v>7485</v>
      </c>
      <c r="F358" s="177" t="s">
        <v>67</v>
      </c>
      <c r="G358" s="172">
        <v>4729.6000000000004</v>
      </c>
      <c r="H358" s="173">
        <f t="shared" si="11"/>
        <v>4729.6000000000004</v>
      </c>
      <c r="I358" s="173"/>
      <c r="J358" s="173">
        <v>1</v>
      </c>
      <c r="K358" s="173"/>
      <c r="L358" s="173"/>
      <c r="M358" s="174"/>
    </row>
    <row r="359" spans="1:13" s="43" customFormat="1" ht="20.100000000000001" customHeight="1" x14ac:dyDescent="0.2">
      <c r="A359" s="22"/>
      <c r="B359" s="175">
        <v>3295430125</v>
      </c>
      <c r="C359" s="175" t="s">
        <v>7486</v>
      </c>
      <c r="D359" s="175" t="s">
        <v>7487</v>
      </c>
      <c r="E359" s="176" t="s">
        <v>7488</v>
      </c>
      <c r="F359" s="177" t="s">
        <v>67</v>
      </c>
      <c r="G359" s="172">
        <v>1409.9</v>
      </c>
      <c r="H359" s="173">
        <f t="shared" si="11"/>
        <v>1409.9</v>
      </c>
      <c r="I359" s="173"/>
      <c r="J359" s="173">
        <v>1</v>
      </c>
      <c r="K359" s="173"/>
      <c r="L359" s="173"/>
      <c r="M359" s="174"/>
    </row>
    <row r="360" spans="1:13" s="43" customFormat="1" ht="20.100000000000001" customHeight="1" x14ac:dyDescent="0.2">
      <c r="A360" s="15" t="s">
        <v>7489</v>
      </c>
      <c r="B360" s="175">
        <v>3295430147</v>
      </c>
      <c r="C360" s="175" t="s">
        <v>7490</v>
      </c>
      <c r="D360" s="175" t="s">
        <v>7491</v>
      </c>
      <c r="E360" s="176" t="s">
        <v>7492</v>
      </c>
      <c r="F360" s="177" t="s">
        <v>67</v>
      </c>
      <c r="G360" s="172">
        <v>1942.9</v>
      </c>
      <c r="H360" s="173">
        <f t="shared" si="11"/>
        <v>1942.9</v>
      </c>
      <c r="I360" s="173"/>
      <c r="J360" s="173">
        <v>1</v>
      </c>
      <c r="K360" s="173"/>
      <c r="L360" s="173"/>
      <c r="M360" s="174"/>
    </row>
    <row r="361" spans="1:13" s="43" customFormat="1" ht="20.100000000000001" customHeight="1" x14ac:dyDescent="0.2">
      <c r="A361" s="16" t="s">
        <v>7493</v>
      </c>
      <c r="B361" s="188"/>
      <c r="C361" s="188"/>
      <c r="D361" s="188"/>
      <c r="E361" s="189"/>
      <c r="F361" s="188"/>
      <c r="G361" s="247" t="s">
        <v>7658</v>
      </c>
      <c r="H361" s="247"/>
      <c r="I361" s="247"/>
      <c r="J361" s="247"/>
      <c r="K361" s="247"/>
      <c r="L361" s="247"/>
      <c r="M361" s="323"/>
    </row>
    <row r="362" spans="1:13" s="43" customFormat="1" ht="20.100000000000001" customHeight="1" x14ac:dyDescent="0.2">
      <c r="A362" s="17"/>
      <c r="B362" s="188"/>
      <c r="C362" s="188"/>
      <c r="D362" s="188"/>
      <c r="E362" s="189"/>
      <c r="F362" s="188"/>
      <c r="G362" s="247" t="s">
        <v>7658</v>
      </c>
      <c r="H362" s="247"/>
      <c r="I362" s="247"/>
      <c r="J362" s="247"/>
      <c r="K362" s="247"/>
      <c r="L362" s="247"/>
      <c r="M362" s="323"/>
    </row>
    <row r="363" spans="1:13" s="63" customFormat="1" ht="15" x14ac:dyDescent="0.2">
      <c r="A363" s="20" t="s">
        <v>7494</v>
      </c>
      <c r="B363" s="175">
        <v>3295430128</v>
      </c>
      <c r="C363" s="175" t="s">
        <v>7495</v>
      </c>
      <c r="D363" s="175" t="s">
        <v>7496</v>
      </c>
      <c r="E363" s="176" t="s">
        <v>7497</v>
      </c>
      <c r="F363" s="177" t="s">
        <v>67</v>
      </c>
      <c r="G363" s="172">
        <v>2970.9</v>
      </c>
      <c r="H363" s="173">
        <f>G363*(1-$H$350)</f>
        <v>2970.9</v>
      </c>
      <c r="I363" s="173"/>
      <c r="J363" s="173">
        <v>1</v>
      </c>
      <c r="K363" s="173"/>
      <c r="L363" s="173"/>
      <c r="M363" s="174"/>
    </row>
    <row r="364" spans="1:13" s="43" customFormat="1" ht="20.100000000000001" customHeight="1" x14ac:dyDescent="0.2">
      <c r="A364" s="16"/>
      <c r="B364" s="188"/>
      <c r="C364" s="188"/>
      <c r="D364" s="188"/>
      <c r="E364" s="189"/>
      <c r="F364" s="188"/>
      <c r="G364" s="247" t="s">
        <v>7658</v>
      </c>
      <c r="H364" s="247"/>
      <c r="I364" s="247"/>
      <c r="J364" s="247"/>
      <c r="K364" s="247"/>
      <c r="L364" s="247"/>
      <c r="M364" s="323"/>
    </row>
    <row r="365" spans="1:13" s="43" customFormat="1" ht="20.100000000000001" customHeight="1" x14ac:dyDescent="0.2">
      <c r="A365" s="17"/>
      <c r="B365" s="188"/>
      <c r="C365" s="188"/>
      <c r="D365" s="188"/>
      <c r="E365" s="189"/>
      <c r="F365" s="188"/>
      <c r="G365" s="247" t="s">
        <v>7658</v>
      </c>
      <c r="H365" s="247"/>
      <c r="I365" s="247"/>
      <c r="J365" s="247"/>
      <c r="K365" s="247"/>
      <c r="L365" s="247"/>
      <c r="M365" s="323"/>
    </row>
    <row r="366" spans="1:13" s="63" customFormat="1" ht="15" x14ac:dyDescent="0.2">
      <c r="A366" s="20" t="s">
        <v>7498</v>
      </c>
      <c r="B366" s="175">
        <v>3295430130</v>
      </c>
      <c r="C366" s="175" t="s">
        <v>7499</v>
      </c>
      <c r="D366" s="175" t="s">
        <v>7500</v>
      </c>
      <c r="E366" s="176" t="s">
        <v>7501</v>
      </c>
      <c r="F366" s="177" t="s">
        <v>67</v>
      </c>
      <c r="G366" s="172">
        <v>3673.5</v>
      </c>
      <c r="H366" s="173">
        <f>G366*(1-$H$350)</f>
        <v>3673.5</v>
      </c>
      <c r="I366" s="173"/>
      <c r="J366" s="173">
        <v>1</v>
      </c>
      <c r="K366" s="173"/>
      <c r="L366" s="173"/>
      <c r="M366" s="174"/>
    </row>
    <row r="367" spans="1:13" s="43" customFormat="1" ht="20.100000000000001" customHeight="1" x14ac:dyDescent="0.2">
      <c r="A367" s="16"/>
      <c r="B367" s="188"/>
      <c r="C367" s="188"/>
      <c r="D367" s="188"/>
      <c r="E367" s="189"/>
      <c r="F367" s="188"/>
      <c r="G367" s="247" t="s">
        <v>7658</v>
      </c>
      <c r="H367" s="247"/>
      <c r="I367" s="247"/>
      <c r="J367" s="247"/>
      <c r="K367" s="247"/>
      <c r="L367" s="247"/>
      <c r="M367" s="323"/>
    </row>
    <row r="368" spans="1:13" s="43" customFormat="1" ht="20.100000000000001" customHeight="1" x14ac:dyDescent="0.2">
      <c r="A368" s="16"/>
      <c r="B368" s="188"/>
      <c r="C368" s="188"/>
      <c r="D368" s="188"/>
      <c r="E368" s="189"/>
      <c r="F368" s="188"/>
      <c r="G368" s="247" t="s">
        <v>7658</v>
      </c>
      <c r="H368" s="247"/>
      <c r="I368" s="247"/>
      <c r="J368" s="247"/>
      <c r="K368" s="247"/>
      <c r="L368" s="247"/>
      <c r="M368" s="323"/>
    </row>
    <row r="369" spans="1:13" s="43" customFormat="1" ht="20.100000000000001" customHeight="1" x14ac:dyDescent="0.2">
      <c r="A369" s="15" t="s">
        <v>7502</v>
      </c>
      <c r="B369" s="175">
        <v>3295430144</v>
      </c>
      <c r="C369" s="175" t="s">
        <v>7503</v>
      </c>
      <c r="D369" s="175" t="s">
        <v>7504</v>
      </c>
      <c r="E369" s="176" t="s">
        <v>7505</v>
      </c>
      <c r="F369" s="177" t="s">
        <v>67</v>
      </c>
      <c r="G369" s="172">
        <v>2311.3000000000002</v>
      </c>
      <c r="H369" s="173">
        <f>G369*(1-$H$350)</f>
        <v>2311.3000000000002</v>
      </c>
      <c r="I369" s="173"/>
      <c r="J369" s="173">
        <v>1</v>
      </c>
      <c r="K369" s="173"/>
      <c r="L369" s="173"/>
      <c r="M369" s="174"/>
    </row>
    <row r="370" spans="1:13" s="43" customFormat="1" ht="20.100000000000001" customHeight="1" x14ac:dyDescent="0.2">
      <c r="A370" s="16"/>
      <c r="B370" s="188"/>
      <c r="C370" s="188"/>
      <c r="D370" s="188"/>
      <c r="E370" s="189"/>
      <c r="F370" s="188"/>
      <c r="G370" s="247"/>
      <c r="H370" s="247"/>
      <c r="I370" s="247"/>
      <c r="J370" s="247"/>
      <c r="K370" s="247"/>
      <c r="L370" s="247"/>
      <c r="M370" s="323"/>
    </row>
    <row r="371" spans="1:13" s="43" customFormat="1" ht="20.100000000000001" customHeight="1" x14ac:dyDescent="0.2">
      <c r="A371" s="16"/>
      <c r="B371" s="188"/>
      <c r="C371" s="188"/>
      <c r="D371" s="188"/>
      <c r="E371" s="189"/>
      <c r="F371" s="188"/>
      <c r="G371" s="247"/>
      <c r="H371" s="247"/>
      <c r="I371" s="247"/>
      <c r="J371" s="247"/>
      <c r="K371" s="247"/>
      <c r="L371" s="247"/>
      <c r="M371" s="323"/>
    </row>
    <row r="372" spans="1:13" x14ac:dyDescent="0.2">
      <c r="G372" s="66"/>
    </row>
  </sheetData>
  <conditionalFormatting sqref="B352:E358">
    <cfRule type="duplicateValues" dxfId="15" priority="392"/>
  </conditionalFormatting>
  <conditionalFormatting sqref="H6">
    <cfRule type="cellIs" dxfId="14" priority="26" stopIfTrue="1" operator="greaterThan">
      <formula>0</formula>
    </cfRule>
  </conditionalFormatting>
  <conditionalFormatting sqref="H8:H60">
    <cfRule type="cellIs" dxfId="13" priority="24" stopIfTrue="1" operator="lessThan">
      <formula>G8</formula>
    </cfRule>
  </conditionalFormatting>
  <conditionalFormatting sqref="H62">
    <cfRule type="cellIs" dxfId="12" priority="22" stopIfTrue="1" operator="greaterThan">
      <formula>0</formula>
    </cfRule>
  </conditionalFormatting>
  <conditionalFormatting sqref="H64:H164 H182:H185 H189:H196 H352:H360 H363 H366 H369">
    <cfRule type="cellIs" dxfId="11" priority="153" stopIfTrue="1" operator="lessThan">
      <formula>G64</formula>
    </cfRule>
  </conditionalFormatting>
  <conditionalFormatting sqref="H166 H350">
    <cfRule type="cellIs" dxfId="10" priority="152" stopIfTrue="1" operator="greaterThan">
      <formula>0</formula>
    </cfRule>
  </conditionalFormatting>
  <conditionalFormatting sqref="H168:H178">
    <cfRule type="cellIs" dxfId="9" priority="100" stopIfTrue="1" operator="lessThan">
      <formula>G168</formula>
    </cfRule>
  </conditionalFormatting>
  <conditionalFormatting sqref="H180">
    <cfRule type="cellIs" dxfId="8" priority="7" stopIfTrue="1" operator="greaterThan">
      <formula>0</formula>
    </cfRule>
  </conditionalFormatting>
  <conditionalFormatting sqref="H187">
    <cfRule type="cellIs" dxfId="7" priority="45" stopIfTrue="1" operator="greaterThan">
      <formula>0</formula>
    </cfRule>
  </conditionalFormatting>
  <conditionalFormatting sqref="H198:H348">
    <cfRule type="cellIs" dxfId="6" priority="68" stopIfTrue="1" operator="lessThan">
      <formula>G198</formula>
    </cfRule>
  </conditionalFormatting>
  <conditionalFormatting sqref="I8:J60">
    <cfRule type="cellIs" dxfId="5" priority="25" stopIfTrue="1" operator="lessThan">
      <formula>#REF!</formula>
    </cfRule>
  </conditionalFormatting>
  <conditionalFormatting sqref="I64:J164 I182:J185 J189:J196 I189:I198 I363:J363 I366:J366 I369:J369">
    <cfRule type="cellIs" dxfId="4" priority="154" stopIfTrue="1" operator="lessThan">
      <formula>#REF!</formula>
    </cfRule>
  </conditionalFormatting>
  <conditionalFormatting sqref="I168:J178">
    <cfRule type="cellIs" dxfId="3" priority="101" stopIfTrue="1" operator="lessThan">
      <formula>#REF!</formula>
    </cfRule>
  </conditionalFormatting>
  <conditionalFormatting sqref="I199:J348">
    <cfRule type="cellIs" dxfId="2" priority="69" stopIfTrue="1" operator="lessThan">
      <formula>#REF!</formula>
    </cfRule>
  </conditionalFormatting>
  <conditionalFormatting sqref="I352:J360">
    <cfRule type="cellIs" dxfId="1" priority="15" stopIfTrue="1" operator="lessThan">
      <formula>#REF!</formula>
    </cfRule>
  </conditionalFormatting>
  <conditionalFormatting sqref="J198">
    <cfRule type="cellIs" dxfId="0" priority="127" stopIfTrue="1" operator="lessThan">
      <formula>#REF!</formula>
    </cfRule>
  </conditionalFormatting>
  <pageMargins left="0.31496062992125984" right="0.31496062992125984" top="0.70866141732283472" bottom="0.74803149606299213" header="0.31496062992125984" footer="0.31496062992125984"/>
  <pageSetup paperSize="9" scale="34" fitToHeight="0" orientation="portrait" useFirstPageNumber="1" horizontalDpi="300" verticalDpi="300" r:id="rId1"/>
  <headerFooter alignWithMargins="0">
    <oddHeader>&amp;C&amp;14CENÍK TZB SYSTÉMŮ</oddHeader>
    <oddFooter>&amp;L&amp;12Pipelife Czech s.r.o.
Kučovaniny 1778, 765 02 Otrokovice / Česká republika
www.pipelife.cz &amp;C&amp;14&amp;P/&amp;N&amp;R&amp;12PLATNOST OD 16.02.2026</oddFooter>
  </headerFooter>
  <rowBreaks count="2" manualBreakCount="2">
    <brk id="164" max="16383" man="1"/>
    <brk id="297" max="15" man="1"/>
  </rowBreaks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2.8.2800.102458</Revision>
</Application>
</file>

<file path=customXml/itemProps1.xml><?xml version="1.0" encoding="utf-8"?>
<ds:datastoreItem xmlns:ds="http://schemas.openxmlformats.org/officeDocument/2006/customXml" ds:itemID="{AD3DB64C-BE7A-4CF7-8660-43D2C38F686E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Rabatové skupiny TZB systémů</vt:lpstr>
      <vt:lpstr>TZB systémy</vt:lpstr>
      <vt:lpstr>Výprodej</vt:lpstr>
      <vt:lpstr>'Rabatové skupiny TZB systémů'!Oblast_tisku</vt:lpstr>
      <vt:lpstr>'TZB systémy'!Oblast_tisku</vt:lpstr>
      <vt:lpstr>Výprodej!Oblast_tisku</vt:lpstr>
      <vt:lpstr>SAPCrosstab1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Saleh Majid</dc:creator>
  <cp:keywords/>
  <dc:description/>
  <cp:lastModifiedBy>Jakub Paterna</cp:lastModifiedBy>
  <cp:revision/>
  <cp:lastPrinted>2026-01-28T05:58:13Z</cp:lastPrinted>
  <dcterms:created xsi:type="dcterms:W3CDTF">2017-02-21T18:04:13Z</dcterms:created>
  <dcterms:modified xsi:type="dcterms:W3CDTF">2026-05-26T07:55:24Z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