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kub_paterna_pipelife_com/Documents/Dokumenty/ceníky/"/>
    </mc:Choice>
  </mc:AlternateContent>
  <xr:revisionPtr revIDLastSave="0" documentId="8_{7B1DEE25-5791-4BFF-BBA2-58A01C492610}" xr6:coauthVersionLast="47" xr6:coauthVersionMax="47" xr10:uidLastSave="{00000000-0000-0000-0000-000000000000}"/>
  <bookViews>
    <workbookView xWindow="-120" yWindow="-120" windowWidth="29040" windowHeight="15720" tabRatio="639" xr2:uid="{00000000-000D-0000-FFFF-FFFF00000000}"/>
  </bookViews>
  <sheets>
    <sheet name="Drenážní trub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'Drenážní trubky'!$A$1:$M$26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1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<sst xmlns="http://schemas.openxmlformats.org/spreadsheetml/2006/main" count="84" uniqueCount="58">
  <si>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</si>
  <si>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</si>
  <si>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</si>
  <si>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</si>
  <si>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</si>
  <si>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</si>
  <si>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</si>
  <si>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</si>
  <si>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</si>
  <si>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</si>
  <si>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</si>
  <si>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</si>
  <si>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</si>
  <si>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</si>
  <si>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</si>
  <si>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</si>
  <si>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</si>
  <si>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</si>
  <si>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</si>
  <si>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</si>
  <si>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</si>
  <si>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</si>
  <si>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</si>
  <si>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</si>
  <si>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</si>
  <si>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</si>
  <si>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</si>
  <si>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</si>
  <si>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</si>
  <si>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</si>
  <si>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</si>
  <si>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</si>
  <si>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</si>
  <si>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</si>
  <si>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</si>
  <si>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</si>
  <si>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</si>
  <si>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</si>
  <si>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</si>
  <si>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</si>
  <si>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</si>
  <si>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</si>
  <si>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</si>
  <si>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</si>
  <si>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</si>
  <si>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</si>
  <si>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</si>
  <si>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</si>
  <si>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</si>
  <si>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</si>
  <si>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</si>
  <si>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</si>
  <si>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</si>
  <si>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</si>
  <si>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</si>
  <si>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</si>
  <si>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http://www.pipelife.cz</t>
    </r>
  </si>
  <si>
    <t>Platnost od 20.04.2026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</si>
</sst>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1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2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DEDFD8"/>
        <bgColor indexed="21"/>
      </patternFill>
    </fill>
    <fill>
      <patternFill patternType="solid">
        <fgColor rgb="FFDEDFD8"/>
        <bgColor indexed="26"/>
      </patternFill>
    </fill>
    <fill>
      <patternFill patternType="solid">
        <fgColor rgb="FFF2F1ED"/>
        <bgColor indexed="21"/>
      </patternFill>
    </fill>
  </fills>
  <borders count="29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 tint="0.34998626667073579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2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15" fillId="0" borderId="6" xfId="4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49" fontId="11" fillId="0" borderId="6" xfId="0" applyNumberFormat="1" applyFont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7" xfId="0" applyFont="1" applyFill="1" applyBorder="1" applyAlignment="1">
      <alignment horizontal="center"/>
    </xf>
    <xf numFmtId="49" fontId="9" fillId="0" borderId="10" xfId="1" applyNumberFormat="1" applyFont="1" applyFill="1" applyBorder="1" applyAlignment="1" applyProtection="1">
      <alignment vertical="center" wrapText="1"/>
    </xf>
    <xf numFmtId="49" fontId="9" fillId="0" borderId="15" xfId="1" applyNumberFormat="1" applyFont="1" applyFill="1" applyBorder="1" applyAlignment="1" applyProtection="1">
      <alignment vertical="center" wrapText="1"/>
    </xf>
    <xf numFmtId="0" fontId="6" fillId="0" borderId="6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7" xfId="0" applyBorder="1"/>
    <xf numFmtId="0" fontId="6" fillId="0" borderId="0" xfId="0" applyFont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7" xfId="0" applyFont="1" applyBorder="1"/>
    <xf numFmtId="0" fontId="5" fillId="0" borderId="16" xfId="1" applyBorder="1" applyAlignment="1">
      <alignment horizontal="left"/>
    </xf>
    <xf numFmtId="0" fontId="5" fillId="0" borderId="17" xfId="1" applyBorder="1"/>
    <xf numFmtId="0" fontId="6" fillId="0" borderId="17" xfId="0" applyFont="1" applyBorder="1" applyAlignment="1">
      <alignment horizontal="left"/>
    </xf>
    <xf numFmtId="0" fontId="6" fillId="0" borderId="17" xfId="0" applyFont="1" applyBorder="1"/>
    <xf numFmtId="0" fontId="6" fillId="0" borderId="18" xfId="0" applyFont="1" applyBorder="1"/>
    <xf numFmtId="0" fontId="14" fillId="3" borderId="20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 vertical="center"/>
    </xf>
    <xf numFmtId="0" fontId="18" fillId="5" borderId="19" xfId="0" applyFont="1" applyFill="1" applyBorder="1" applyAlignment="1">
      <alignment horizontal="left" vertical="center"/>
    </xf>
    <xf numFmtId="0" fontId="19" fillId="4" borderId="20" xfId="0" applyFont="1" applyFill="1" applyBorder="1" applyAlignment="1">
      <alignment horizontal="left" vertical="center"/>
    </xf>
    <xf numFmtId="0" fontId="19" fillId="4" borderId="21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44" fontId="10" fillId="0" borderId="4" xfId="9" applyFont="1" applyFill="1" applyBorder="1" applyAlignment="1">
      <alignment horizontal="center" vertical="center"/>
    </xf>
    <xf numFmtId="44" fontId="9" fillId="0" borderId="4" xfId="9" applyFont="1" applyFill="1" applyBorder="1" applyAlignment="1">
      <alignment horizontal="center" vertical="center"/>
    </xf>
    <xf numFmtId="3" fontId="10" fillId="0" borderId="4" xfId="0" applyNumberFormat="1" applyFont="1" applyFill="1" applyBorder="1" applyAlignment="1">
      <alignment horizontal="center" vertical="center"/>
    </xf>
    <xf numFmtId="3" fontId="10" fillId="0" borderId="8" xfId="0" applyNumberFormat="1" applyFont="1" applyFill="1" applyBorder="1" applyAlignment="1">
      <alignment horizontal="center" vertical="center"/>
    </xf>
    <xf numFmtId="1" fontId="10" fillId="0" borderId="9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1" fontId="10" fillId="0" borderId="3" xfId="0" applyNumberFormat="1" applyFont="1" applyFill="1" applyBorder="1" applyAlignment="1">
      <alignment horizontal="left" vertical="center"/>
    </xf>
    <xf numFmtId="0" fontId="10" fillId="0" borderId="1" xfId="4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3" fontId="10" fillId="0" borderId="1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1" fontId="10" fillId="0" borderId="12" xfId="0" applyNumberFormat="1" applyFont="1" applyFill="1" applyBorder="1" applyAlignment="1">
      <alignment horizontal="left" vertical="center"/>
    </xf>
    <xf numFmtId="0" fontId="10" fillId="0" borderId="5" xfId="4" applyFont="1" applyFill="1" applyBorder="1" applyAlignment="1">
      <alignment horizontal="left" vertical="center"/>
    </xf>
    <xf numFmtId="44" fontId="9" fillId="0" borderId="5" xfId="9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10" fillId="0" borderId="13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horizontal="left" vertical="center"/>
    </xf>
    <xf numFmtId="0" fontId="16" fillId="4" borderId="23" xfId="2" applyFont="1" applyFill="1" applyBorder="1" applyAlignment="1">
      <alignment horizontal="left" vertical="center"/>
    </xf>
    <xf numFmtId="0" fontId="16" fillId="4" borderId="24" xfId="2" applyFont="1" applyFill="1" applyBorder="1" applyAlignment="1">
      <alignment horizontal="left" vertical="center"/>
    </xf>
    <xf numFmtId="0" fontId="16" fillId="4" borderId="24" xfId="2" applyFont="1" applyFill="1" applyBorder="1" applyAlignment="1">
      <alignment horizontal="center" vertical="center"/>
    </xf>
    <xf numFmtId="0" fontId="16" fillId="4" borderId="24" xfId="2" applyFont="1" applyFill="1" applyBorder="1" applyAlignment="1">
      <alignment horizontal="right" vertical="center"/>
    </xf>
    <xf numFmtId="0" fontId="17" fillId="4" borderId="25" xfId="2" applyFont="1" applyFill="1" applyBorder="1" applyAlignment="1">
      <alignment vertical="center"/>
    </xf>
    <xf numFmtId="164" fontId="16" fillId="4" borderId="26" xfId="2" applyNumberFormat="1" applyFont="1" applyFill="1" applyBorder="1" applyAlignment="1">
      <alignment horizontal="right" vertical="center"/>
    </xf>
    <xf numFmtId="0" fontId="16" fillId="4" borderId="25" xfId="3" applyNumberFormat="1" applyFont="1" applyFill="1" applyBorder="1" applyAlignment="1">
      <alignment horizontal="center" vertical="center"/>
    </xf>
    <xf numFmtId="164" fontId="16" fillId="4" borderId="26" xfId="2" applyNumberFormat="1" applyFont="1" applyFill="1" applyBorder="1" applyAlignment="1">
      <alignment horizontal="left" vertical="center"/>
    </xf>
    <xf numFmtId="164" fontId="16" fillId="4" borderId="27" xfId="2" applyNumberFormat="1" applyFont="1" applyFill="1" applyBorder="1" applyAlignment="1">
      <alignment horizontal="right" vertical="center"/>
    </xf>
    <xf numFmtId="1" fontId="10" fillId="0" borderId="4" xfId="0" applyNumberFormat="1" applyFont="1" applyFill="1" applyBorder="1" applyAlignment="1">
      <alignment horizontal="left" vertical="center"/>
    </xf>
    <xf numFmtId="3" fontId="10" fillId="0" borderId="28" xfId="0" applyNumberFormat="1" applyFont="1" applyFill="1" applyBorder="1" applyAlignment="1">
      <alignment horizontal="center" vertical="center"/>
    </xf>
    <xf numFmtId="0" fontId="20" fillId="6" borderId="22" xfId="2" applyFont="1" applyFill="1" applyBorder="1" applyAlignment="1">
      <alignment horizontal="center" vertical="center" wrapText="1"/>
    </xf>
    <xf numFmtId="164" fontId="20" fillId="6" borderId="22" xfId="2" applyNumberFormat="1" applyFont="1" applyFill="1" applyBorder="1" applyAlignment="1">
      <alignment horizontal="center" vertical="center" wrapText="1"/>
    </xf>
    <xf numFmtId="3" fontId="20" fillId="6" borderId="22" xfId="2" applyNumberFormat="1" applyFont="1" applyFill="1" applyBorder="1" applyAlignment="1">
      <alignment horizontal="center" vertical="center" wrapText="1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1"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F2F1ED"/>
      <color rgb="FFDEDF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437831</xdr:colOff>
      <xdr:row>11</xdr:row>
      <xdr:rowOff>116061</xdr:rowOff>
    </xdr:from>
    <xdr:to>
      <xdr:col>0</xdr:col>
      <xdr:colOff>2508213</xdr:colOff>
      <xdr:row>14</xdr:row>
      <xdr:rowOff>24996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33616</xdr:colOff>
      <xdr:row>1</xdr:row>
      <xdr:rowOff>394606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C5E1AA5-838C-FA01-3B94-9801E015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559616" cy="2680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A3" sqref="A3"/>
    </sheetView>
  </sheetViews>
  <sheetFormatPr defaultColWidth="20.6640625" defaultRowHeight="13.2" x14ac:dyDescent="0.25"/>
  <cols>
    <col min="1" max="1" width="45.33203125" customWidth="1"/>
    <col min="2" max="2" width="16.6640625" customWidth="1"/>
    <col min="3" max="3" width="20.88671875" customWidth="1"/>
    <col min="4" max="4" width="19" customWidth="1"/>
    <col min="5" max="5" width="50.88671875" customWidth="1"/>
    <col min="6" max="6" width="6.44140625" style="6" customWidth="1"/>
    <col min="7" max="7" width="14.33203125" style="6" customWidth="1"/>
    <col min="8" max="8" width="14.6640625" style="6" customWidth="1"/>
    <col min="9" max="9" width="13.6640625" style="6" customWidth="1"/>
    <col min="10" max="10" width="10.44140625" style="6" customWidth="1"/>
    <col min="11" max="11" width="14" style="2" customWidth="1"/>
    <col min="12" max="12" width="15.6640625" style="2" customWidth="1"/>
    <col min="13" max="16384" width="20.6640625" style="2"/>
  </cols>
  <sheetData>
    <row r="1" spans="1:14" s="1" customFormat="1" ht="180" customHeight="1" thickBot="1" x14ac:dyDescent="0.3">
      <c r="A1" s="3"/>
      <c r="B1" s="3"/>
      <c r="C1" s="3"/>
      <c r="D1" s="5"/>
      <c r="E1" s="3"/>
      <c r="F1" s="4"/>
      <c r="G1" s="4"/>
      <c r="H1" s="4"/>
      <c r="I1" s="4"/>
      <c r="J1" s="4"/>
      <c r="K1" s="7"/>
      <c r="L1" s="7"/>
      <c r="M1" s="7"/>
      <c r="N1" s="7"/>
    </row>
    <row r="2" spans="1:14" ht="33" customHeight="1" thickBot="1" x14ac:dyDescent="0.3">
      <c r="A2" s="35" t="s">
        <v>5</v>
      </c>
      <c r="B2" s="36"/>
      <c r="C2" s="36"/>
      <c r="D2" s="36"/>
      <c r="E2" s="36"/>
      <c r="F2" s="36"/>
      <c r="G2" s="36"/>
      <c r="H2" s="36"/>
      <c r="I2" s="36"/>
      <c r="J2" s="36"/>
      <c r="K2" s="37"/>
      <c r="L2" s="33"/>
      <c r="M2" s="34"/>
    </row>
    <row r="3" spans="1:14" ht="22.8" x14ac:dyDescent="0.25">
      <c r="A3" s="8" t="s">
        <v>57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0"/>
    </row>
    <row r="4" spans="1:14" ht="15.6" x14ac:dyDescent="0.25">
      <c r="A4" s="11" t="s">
        <v>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</row>
    <row r="5" spans="1:14" ht="13.8" thickBot="1" x14ac:dyDescent="0.3">
      <c r="A5" s="12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5"/>
    </row>
    <row r="6" spans="1:14" ht="17.399999999999999" x14ac:dyDescent="0.25">
      <c r="A6" s="62" t="s">
        <v>6</v>
      </c>
      <c r="B6" s="63"/>
      <c r="C6" s="64"/>
      <c r="D6" s="64"/>
      <c r="E6" s="65"/>
      <c r="F6" s="66"/>
      <c r="G6" s="67" t="s">
        <v>2</v>
      </c>
      <c r="H6" s="68">
        <v>0</v>
      </c>
      <c r="I6" s="68"/>
      <c r="J6" s="69" t="s">
        <v>4</v>
      </c>
      <c r="K6" s="65"/>
      <c r="L6" s="65"/>
      <c r="M6" s="70" t="s">
        <v>7</v>
      </c>
    </row>
    <row r="7" spans="1:14" ht="41.4" x14ac:dyDescent="0.25">
      <c r="A7" s="73" t="s">
        <v>1</v>
      </c>
      <c r="B7" s="73" t="s">
        <v>8</v>
      </c>
      <c r="C7" s="73" t="s">
        <v>9</v>
      </c>
      <c r="D7" s="73" t="s">
        <v>10</v>
      </c>
      <c r="E7" s="73" t="s">
        <v>11</v>
      </c>
      <c r="F7" s="73" t="s">
        <v>12</v>
      </c>
      <c r="G7" s="74" t="s">
        <v>13</v>
      </c>
      <c r="H7" s="73" t="s">
        <v>14</v>
      </c>
      <c r="I7" s="73" t="s">
        <v>15</v>
      </c>
      <c r="J7" s="75" t="s">
        <v>16</v>
      </c>
      <c r="K7" s="75" t="s">
        <v>17</v>
      </c>
      <c r="L7" s="75" t="s">
        <v>18</v>
      </c>
      <c r="M7" s="75" t="s">
        <v>19</v>
      </c>
    </row>
    <row r="8" spans="1:14" ht="17.399999999999999" customHeight="1" x14ac:dyDescent="0.25">
      <c r="A8" s="16" t="s">
        <v>20</v>
      </c>
      <c r="B8" s="39">
        <v>3295702002</v>
      </c>
      <c r="C8" s="38" t="s">
        <v>21</v>
      </c>
      <c r="D8" s="71">
        <v>5905485405478</v>
      </c>
      <c r="E8" s="61" t="s">
        <v>22</v>
      </c>
      <c r="F8" s="39" t="s">
        <v>3</v>
      </c>
      <c r="G8" s="40">
        <v>1431</v>
      </c>
      <c r="H8" s="41">
        <f>G8*(100-$H$6)/100</f>
        <v>1431</v>
      </c>
      <c r="I8" s="41">
        <f>H8/J8</f>
        <v>28.62</v>
      </c>
      <c r="J8" s="42">
        <v>50</v>
      </c>
      <c r="K8" s="43">
        <v>240</v>
      </c>
      <c r="L8" s="72">
        <v>12000</v>
      </c>
      <c r="M8" s="44" t="s">
        <v>23</v>
      </c>
    </row>
    <row r="9" spans="1:14" ht="17.399999999999999" customHeight="1" x14ac:dyDescent="0.25">
      <c r="A9" s="16"/>
      <c r="B9" s="45">
        <v>3295703003</v>
      </c>
      <c r="C9" s="46" t="s">
        <v>24</v>
      </c>
      <c r="D9" s="47">
        <v>5905485405508</v>
      </c>
      <c r="E9" s="48" t="s">
        <v>25</v>
      </c>
      <c r="F9" s="49" t="s">
        <v>3</v>
      </c>
      <c r="G9" s="40">
        <v>1831</v>
      </c>
      <c r="H9" s="41">
        <f t="shared" ref="H9:H21" si="0">G9*(100-$H$6)/100</f>
        <v>1831</v>
      </c>
      <c r="I9" s="41">
        <f>H9/J9</f>
        <v>36.619999999999997</v>
      </c>
      <c r="J9" s="50">
        <v>50</v>
      </c>
      <c r="K9" s="51">
        <v>220</v>
      </c>
      <c r="L9" s="51">
        <v>11000</v>
      </c>
      <c r="M9" s="44" t="s">
        <v>23</v>
      </c>
    </row>
    <row r="10" spans="1:14" ht="17.399999999999999" customHeight="1" x14ac:dyDescent="0.25">
      <c r="A10" s="16"/>
      <c r="B10" s="45">
        <v>3295703004</v>
      </c>
      <c r="C10" s="46" t="s">
        <v>26</v>
      </c>
      <c r="D10" s="47">
        <v>5905485405515</v>
      </c>
      <c r="E10" s="48" t="s">
        <v>27</v>
      </c>
      <c r="F10" s="49" t="s">
        <v>3</v>
      </c>
      <c r="G10" s="40">
        <v>2336</v>
      </c>
      <c r="H10" s="41">
        <f t="shared" si="0"/>
        <v>2336</v>
      </c>
      <c r="I10" s="41">
        <f t="shared" ref="I10:I21" si="1">H10/J10</f>
        <v>46.72</v>
      </c>
      <c r="J10" s="50">
        <v>50</v>
      </c>
      <c r="K10" s="51">
        <v>120</v>
      </c>
      <c r="L10" s="51">
        <v>6000</v>
      </c>
      <c r="M10" s="44" t="s">
        <v>23</v>
      </c>
    </row>
    <row r="11" spans="1:14" ht="17.399999999999999" customHeight="1" x14ac:dyDescent="0.25">
      <c r="A11" s="16"/>
      <c r="B11" s="45">
        <v>3295704004</v>
      </c>
      <c r="C11" s="46" t="s">
        <v>28</v>
      </c>
      <c r="D11" s="47">
        <v>5905485405539</v>
      </c>
      <c r="E11" s="48" t="s">
        <v>29</v>
      </c>
      <c r="F11" s="49" t="s">
        <v>3</v>
      </c>
      <c r="G11" s="40">
        <v>3016</v>
      </c>
      <c r="H11" s="41">
        <f t="shared" si="0"/>
        <v>3016</v>
      </c>
      <c r="I11" s="41">
        <f t="shared" si="1"/>
        <v>60.32</v>
      </c>
      <c r="J11" s="50">
        <v>50</v>
      </c>
      <c r="K11" s="51">
        <v>80</v>
      </c>
      <c r="L11" s="51">
        <v>4000</v>
      </c>
      <c r="M11" s="44" t="s">
        <v>23</v>
      </c>
    </row>
    <row r="12" spans="1:14" ht="17.399999999999999" customHeight="1" x14ac:dyDescent="0.25">
      <c r="A12" s="16"/>
      <c r="B12" s="45">
        <v>3295704005</v>
      </c>
      <c r="C12" s="46" t="s">
        <v>30</v>
      </c>
      <c r="D12" s="47">
        <v>5905485405553</v>
      </c>
      <c r="E12" s="48" t="s">
        <v>31</v>
      </c>
      <c r="F12" s="49" t="s">
        <v>3</v>
      </c>
      <c r="G12" s="40">
        <v>4816</v>
      </c>
      <c r="H12" s="41">
        <f t="shared" si="0"/>
        <v>4816</v>
      </c>
      <c r="I12" s="41">
        <f t="shared" si="1"/>
        <v>96.32</v>
      </c>
      <c r="J12" s="50">
        <v>50</v>
      </c>
      <c r="K12" s="51">
        <v>54</v>
      </c>
      <c r="L12" s="51">
        <v>2700</v>
      </c>
      <c r="M12" s="44" t="s">
        <v>23</v>
      </c>
    </row>
    <row r="13" spans="1:14" ht="17.399999999999999" customHeight="1" x14ac:dyDescent="0.25">
      <c r="A13" s="16"/>
      <c r="B13" s="45">
        <v>3295704006</v>
      </c>
      <c r="C13" s="46" t="s">
        <v>32</v>
      </c>
      <c r="D13" s="47" t="s">
        <v>33</v>
      </c>
      <c r="E13" s="48" t="s">
        <v>34</v>
      </c>
      <c r="F13" s="49" t="s">
        <v>3</v>
      </c>
      <c r="G13" s="40">
        <v>7391</v>
      </c>
      <c r="H13" s="41">
        <f t="shared" si="0"/>
        <v>7391</v>
      </c>
      <c r="I13" s="41">
        <f t="shared" si="1"/>
        <v>147.82</v>
      </c>
      <c r="J13" s="50">
        <v>50</v>
      </c>
      <c r="K13" s="51">
        <v>40</v>
      </c>
      <c r="L13" s="51">
        <v>2000</v>
      </c>
      <c r="M13" s="44" t="s">
        <v>23</v>
      </c>
    </row>
    <row r="14" spans="1:14" ht="17.399999999999999" customHeight="1" x14ac:dyDescent="0.25">
      <c r="A14" s="16"/>
      <c r="B14" s="52">
        <v>3295705002</v>
      </c>
      <c r="C14" s="53" t="s">
        <v>35</v>
      </c>
      <c r="D14" s="54" t="s">
        <v>36</v>
      </c>
      <c r="E14" s="55" t="s">
        <v>37</v>
      </c>
      <c r="F14" s="52" t="s">
        <v>3</v>
      </c>
      <c r="G14" s="40">
        <v>9254</v>
      </c>
      <c r="H14" s="41">
        <f t="shared" si="0"/>
        <v>9254</v>
      </c>
      <c r="I14" s="56">
        <f>H14/J14</f>
        <v>205.64444444444445</v>
      </c>
      <c r="J14" s="57">
        <v>45</v>
      </c>
      <c r="K14" s="58">
        <v>23</v>
      </c>
      <c r="L14" s="58">
        <v>1035</v>
      </c>
      <c r="M14" s="59" t="s">
        <v>23</v>
      </c>
    </row>
    <row r="15" spans="1:14" ht="17.399999999999999" customHeight="1" x14ac:dyDescent="0.25">
      <c r="A15" s="16"/>
      <c r="B15" s="60">
        <v>3295702001</v>
      </c>
      <c r="C15" s="38" t="s">
        <v>38</v>
      </c>
      <c r="D15" s="47">
        <v>5905485409865</v>
      </c>
      <c r="E15" s="61" t="s">
        <v>39</v>
      </c>
      <c r="F15" s="39" t="s">
        <v>3</v>
      </c>
      <c r="G15" s="40">
        <v>1431</v>
      </c>
      <c r="H15" s="41">
        <f t="shared" si="0"/>
        <v>1431</v>
      </c>
      <c r="I15" s="41">
        <f t="shared" si="1"/>
        <v>28.62</v>
      </c>
      <c r="J15" s="42">
        <v>50</v>
      </c>
      <c r="K15" s="43">
        <v>240</v>
      </c>
      <c r="L15" s="43">
        <v>12000</v>
      </c>
      <c r="M15" s="44" t="s">
        <v>23</v>
      </c>
    </row>
    <row r="16" spans="1:14" ht="17.399999999999999" customHeight="1" x14ac:dyDescent="0.25">
      <c r="A16" s="16"/>
      <c r="B16" s="45">
        <v>3295703001</v>
      </c>
      <c r="C16" s="46" t="s">
        <v>40</v>
      </c>
      <c r="D16" s="47">
        <v>5905485409872</v>
      </c>
      <c r="E16" s="48" t="s">
        <v>41</v>
      </c>
      <c r="F16" s="49" t="s">
        <v>3</v>
      </c>
      <c r="G16" s="40">
        <v>1831</v>
      </c>
      <c r="H16" s="41">
        <f t="shared" si="0"/>
        <v>1831</v>
      </c>
      <c r="I16" s="41">
        <f t="shared" si="1"/>
        <v>36.619999999999997</v>
      </c>
      <c r="J16" s="50">
        <v>50</v>
      </c>
      <c r="K16" s="51">
        <v>220</v>
      </c>
      <c r="L16" s="51">
        <v>11000</v>
      </c>
      <c r="M16" s="44" t="s">
        <v>23</v>
      </c>
    </row>
    <row r="17" spans="1:13" ht="17.399999999999999" customHeight="1" x14ac:dyDescent="0.25">
      <c r="A17" s="16"/>
      <c r="B17" s="45">
        <v>3295703002</v>
      </c>
      <c r="C17" s="46" t="s">
        <v>42</v>
      </c>
      <c r="D17" s="47">
        <v>5905485409889</v>
      </c>
      <c r="E17" s="48" t="s">
        <v>43</v>
      </c>
      <c r="F17" s="49" t="s">
        <v>3</v>
      </c>
      <c r="G17" s="40">
        <v>2336</v>
      </c>
      <c r="H17" s="41">
        <f t="shared" si="0"/>
        <v>2336</v>
      </c>
      <c r="I17" s="41">
        <f t="shared" si="1"/>
        <v>46.72</v>
      </c>
      <c r="J17" s="50">
        <v>50</v>
      </c>
      <c r="K17" s="51">
        <v>120</v>
      </c>
      <c r="L17" s="51">
        <v>6000</v>
      </c>
      <c r="M17" s="44" t="s">
        <v>23</v>
      </c>
    </row>
    <row r="18" spans="1:13" ht="17.399999999999999" customHeight="1" x14ac:dyDescent="0.25">
      <c r="A18" s="16"/>
      <c r="B18" s="45">
        <v>3295704001</v>
      </c>
      <c r="C18" s="46" t="s">
        <v>44</v>
      </c>
      <c r="D18" s="47">
        <v>5905485409896</v>
      </c>
      <c r="E18" s="48" t="s">
        <v>45</v>
      </c>
      <c r="F18" s="49" t="s">
        <v>3</v>
      </c>
      <c r="G18" s="40">
        <v>3016</v>
      </c>
      <c r="H18" s="41">
        <f t="shared" si="0"/>
        <v>3016</v>
      </c>
      <c r="I18" s="41">
        <f t="shared" si="1"/>
        <v>60.32</v>
      </c>
      <c r="J18" s="50">
        <v>50</v>
      </c>
      <c r="K18" s="51">
        <v>80</v>
      </c>
      <c r="L18" s="51">
        <v>4000</v>
      </c>
      <c r="M18" s="44" t="s">
        <v>23</v>
      </c>
    </row>
    <row r="19" spans="1:13" ht="17.399999999999999" customHeight="1" x14ac:dyDescent="0.25">
      <c r="A19" s="16"/>
      <c r="B19" s="45">
        <v>3295704002</v>
      </c>
      <c r="C19" s="46" t="s">
        <v>46</v>
      </c>
      <c r="D19" s="47">
        <v>5905485409902</v>
      </c>
      <c r="E19" s="48" t="s">
        <v>47</v>
      </c>
      <c r="F19" s="49" t="s">
        <v>3</v>
      </c>
      <c r="G19" s="40">
        <v>4816</v>
      </c>
      <c r="H19" s="41">
        <f t="shared" si="0"/>
        <v>4816</v>
      </c>
      <c r="I19" s="41">
        <f t="shared" si="1"/>
        <v>96.32</v>
      </c>
      <c r="J19" s="50">
        <v>50</v>
      </c>
      <c r="K19" s="51">
        <v>54</v>
      </c>
      <c r="L19" s="51">
        <v>2700</v>
      </c>
      <c r="M19" s="44" t="s">
        <v>23</v>
      </c>
    </row>
    <row r="20" spans="1:13" ht="17.399999999999999" customHeight="1" x14ac:dyDescent="0.25">
      <c r="A20" s="16"/>
      <c r="B20" s="45">
        <v>3295704003</v>
      </c>
      <c r="C20" s="46" t="s">
        <v>48</v>
      </c>
      <c r="D20" s="47">
        <v>20201018</v>
      </c>
      <c r="E20" s="48" t="s">
        <v>49</v>
      </c>
      <c r="F20" s="49" t="s">
        <v>3</v>
      </c>
      <c r="G20" s="40">
        <v>7391</v>
      </c>
      <c r="H20" s="41">
        <f t="shared" si="0"/>
        <v>7391</v>
      </c>
      <c r="I20" s="41">
        <f t="shared" si="1"/>
        <v>147.82</v>
      </c>
      <c r="J20" s="50">
        <v>50</v>
      </c>
      <c r="K20" s="51">
        <v>40</v>
      </c>
      <c r="L20" s="51">
        <v>2000</v>
      </c>
      <c r="M20" s="44" t="s">
        <v>23</v>
      </c>
    </row>
    <row r="21" spans="1:13" ht="17.399999999999999" customHeight="1" x14ac:dyDescent="0.25">
      <c r="A21" s="17"/>
      <c r="B21" s="45">
        <v>3295705001</v>
      </c>
      <c r="C21" s="46" t="s">
        <v>50</v>
      </c>
      <c r="D21" s="47">
        <v>50102061</v>
      </c>
      <c r="E21" s="48" t="s">
        <v>51</v>
      </c>
      <c r="F21" s="49" t="s">
        <v>3</v>
      </c>
      <c r="G21" s="40">
        <v>9254</v>
      </c>
      <c r="H21" s="41">
        <f t="shared" si="0"/>
        <v>9254</v>
      </c>
      <c r="I21" s="41">
        <f t="shared" si="1"/>
        <v>205.64444444444445</v>
      </c>
      <c r="J21" s="50">
        <v>45</v>
      </c>
      <c r="K21" s="51">
        <v>23</v>
      </c>
      <c r="L21" s="51">
        <v>1035</v>
      </c>
      <c r="M21" s="44" t="s">
        <v>23</v>
      </c>
    </row>
    <row r="22" spans="1:13" ht="15" x14ac:dyDescent="0.25">
      <c r="A22" s="18" t="s">
        <v>52</v>
      </c>
      <c r="B22" s="19"/>
      <c r="C22" s="19"/>
      <c r="D22" s="19"/>
      <c r="F22"/>
      <c r="G22"/>
      <c r="H22"/>
      <c r="I22"/>
      <c r="J22"/>
      <c r="K22"/>
      <c r="L22"/>
      <c r="M22" s="20"/>
    </row>
    <row r="23" spans="1:13" ht="15" x14ac:dyDescent="0.25">
      <c r="A23" s="18" t="s">
        <v>53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2"/>
    </row>
    <row r="24" spans="1:13" ht="15" x14ac:dyDescent="0.25">
      <c r="A24" s="18" t="s">
        <v>54</v>
      </c>
      <c r="B24" s="18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</row>
    <row r="25" spans="1:13" ht="15" x14ac:dyDescent="0.25">
      <c r="A25" s="18" t="s">
        <v>55</v>
      </c>
      <c r="B25" s="25"/>
      <c r="C25" s="26"/>
      <c r="D25" s="26"/>
      <c r="E25" s="25"/>
      <c r="F25" s="25"/>
      <c r="G25" s="25"/>
      <c r="H25" s="25"/>
      <c r="I25" s="25"/>
      <c r="J25" s="25"/>
      <c r="K25" s="25"/>
      <c r="L25" s="25"/>
      <c r="M25" s="27"/>
    </row>
    <row r="26" spans="1:13" ht="15.6" thickBot="1" x14ac:dyDescent="0.3">
      <c r="A26" s="28" t="s">
        <v>56</v>
      </c>
      <c r="B26" s="29"/>
      <c r="C26" s="30"/>
      <c r="D26" s="30"/>
      <c r="E26" s="31"/>
      <c r="F26" s="31"/>
      <c r="G26" s="31"/>
      <c r="H26" s="31"/>
      <c r="I26" s="31"/>
      <c r="J26" s="31"/>
      <c r="K26" s="31"/>
      <c r="L26" s="31"/>
      <c r="M26" s="32"/>
    </row>
  </sheetData>
  <sheetProtection selectLockedCells="1" selectUnlockedCells="1"/>
  <conditionalFormatting sqref="H6:I6">
    <cfRule type="cellIs" dxfId="0" priority="1" stopIfTrue="1" operator="greaterThan">
      <formula>0</formula>
    </cfRule>
  </conditionalFormatting>
  <hyperlinks>
    <hyperlink ref="A26" r:id="rId1" display="Aktuální verzi ceníku naleznete na: http://www.pipilife.cz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D76B4F-4E7A-4173-B326-5879965620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Drenážní trubky</vt:lpstr>
      <vt:lpstr>'Drenážní trubky'!Oblast_tisku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Jakub Paterna</cp:lastModifiedBy>
  <cp:lastPrinted>2022-01-03T08:51:37Z</cp:lastPrinted>
  <dcterms:created xsi:type="dcterms:W3CDTF">2016-01-07T12:33:01Z</dcterms:created>
  <dcterms:modified xsi:type="dcterms:W3CDTF">2026-04-10T11:53:02Z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